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901" firstSheet="15" activeTab="29"/>
  </bookViews>
  <sheets>
    <sheet name="i" sheetId="1" state="hidden" r:id="rId1"/>
    <sheet name="4-1" sheetId="2" r:id="rId2"/>
    <sheet name="4-2" sheetId="3" r:id="rId3"/>
    <sheet name="4-2续" sheetId="4" r:id="rId4"/>
    <sheet name="4-3" sheetId="5" r:id="rId5"/>
    <sheet name="4-4" sheetId="6" r:id="rId6"/>
    <sheet name="4-5" sheetId="7" r:id="rId7"/>
    <sheet name="4-6" sheetId="8" r:id="rId8"/>
    <sheet name="4-7" sheetId="9" r:id="rId9"/>
    <sheet name="4-8" sheetId="10" r:id="rId10"/>
    <sheet name="4-9" sheetId="11" r:id="rId11"/>
    <sheet name="4-10" sheetId="12" r:id="rId12"/>
    <sheet name="4-11" sheetId="13" r:id="rId13"/>
    <sheet name="4-11续" sheetId="14" r:id="rId14"/>
    <sheet name="4-12" sheetId="15" r:id="rId15"/>
    <sheet name="4-12续" sheetId="16" r:id="rId16"/>
    <sheet name="4-13" sheetId="17" r:id="rId17"/>
    <sheet name="4-14" sheetId="18" r:id="rId18"/>
    <sheet name="4-15" sheetId="19" r:id="rId19"/>
    <sheet name="4-16" sheetId="20" r:id="rId20"/>
    <sheet name="4-17" sheetId="21" r:id="rId21"/>
    <sheet name="4-18" sheetId="22" r:id="rId22"/>
    <sheet name="4-18续1" sheetId="23" r:id="rId23"/>
    <sheet name="4-18续2" sheetId="24" r:id="rId24"/>
    <sheet name="4-18续3" sheetId="25" r:id="rId25"/>
    <sheet name="4-19" sheetId="26" r:id="rId26"/>
    <sheet name="4-19续1" sheetId="27" r:id="rId27"/>
    <sheet name="4-19续2" sheetId="28" r:id="rId28"/>
    <sheet name="4-19续3" sheetId="29" r:id="rId29"/>
    <sheet name="4-20" sheetId="30" r:id="rId30"/>
    <sheet name="4-20续" sheetId="31" r:id="rId31"/>
    <sheet name="4-21" sheetId="32" r:id="rId32"/>
    <sheet name="4-21续" sheetId="33" r:id="rId33"/>
    <sheet name="4-22" sheetId="34" r:id="rId34"/>
    <sheet name="4-23" sheetId="35" r:id="rId35"/>
    <sheet name="4-24" sheetId="36" r:id="rId36"/>
    <sheet name="4-25" sheetId="37" r:id="rId37"/>
    <sheet name="4-25续1" sheetId="38" r:id="rId38"/>
    <sheet name="4-25续2" sheetId="39" r:id="rId39"/>
  </sheets>
  <definedNames/>
  <calcPr fullCalcOnLoad="1"/>
</workbook>
</file>

<file path=xl/sharedStrings.xml><?xml version="1.0" encoding="utf-8"?>
<sst xmlns="http://schemas.openxmlformats.org/spreadsheetml/2006/main" count="2157" uniqueCount="970">
  <si>
    <t>农村基层组织情况</t>
  </si>
  <si>
    <t>一、农村基层组织情况</t>
  </si>
  <si>
    <t>i(1,1)@7</t>
  </si>
  <si>
    <t>i(1,1)@6</t>
  </si>
  <si>
    <t>i(1,1)@5</t>
  </si>
  <si>
    <t>i(1,1)@4</t>
  </si>
  <si>
    <t>1、乡镇政府个数(个)</t>
  </si>
  <si>
    <t xml:space="preserve">    (一)乡镇个数          </t>
  </si>
  <si>
    <t>i(2,1)@7</t>
  </si>
  <si>
    <t>i(2,1)@6</t>
  </si>
  <si>
    <t>i(2,1)@5</t>
  </si>
  <si>
    <t>i(2,1)@4</t>
  </si>
  <si>
    <t xml:space="preserve">  乡政府</t>
  </si>
  <si>
    <t xml:space="preserve">        1.乡政府</t>
  </si>
  <si>
    <t>i(3,1)@7</t>
  </si>
  <si>
    <t>i(3,1)@6</t>
  </si>
  <si>
    <t>i(3,1)@5</t>
  </si>
  <si>
    <t>i(3,1)@4</t>
  </si>
  <si>
    <t xml:space="preserve">    #民族乡</t>
  </si>
  <si>
    <t xml:space="preserve">          # 民族乡</t>
  </si>
  <si>
    <t>i(4,1)@7</t>
  </si>
  <si>
    <t>i(4,1)@6</t>
  </si>
  <si>
    <t>i(4,1)@5</t>
  </si>
  <si>
    <t>i(4,1)@4</t>
  </si>
  <si>
    <t xml:space="preserve">  镇政府</t>
  </si>
  <si>
    <t xml:space="preserve">        2.镇政府</t>
  </si>
  <si>
    <t>i(6,1)@7</t>
  </si>
  <si>
    <t>i(6,1)@6</t>
  </si>
  <si>
    <t>i(6,1)@5</t>
  </si>
  <si>
    <t>i(5,1)@4</t>
  </si>
  <si>
    <t xml:space="preserve">    #民族镇</t>
  </si>
  <si>
    <t xml:space="preserve">          # 民族镇</t>
  </si>
  <si>
    <t>i(7,1)@7</t>
  </si>
  <si>
    <t>i(7,1)@6</t>
  </si>
  <si>
    <t>i(7,1)@5</t>
  </si>
  <si>
    <t>i(6,1)@4</t>
  </si>
  <si>
    <t>2、村民委员会(个)</t>
  </si>
  <si>
    <t xml:space="preserve">    (二)村民委员会个数</t>
  </si>
  <si>
    <t>i(9,1)@7</t>
  </si>
  <si>
    <t>i(9,1)@6</t>
  </si>
  <si>
    <t>i(9,1)@5</t>
  </si>
  <si>
    <t>i(7,1)@4</t>
  </si>
  <si>
    <t xml:space="preserve">   #民族村委会</t>
  </si>
  <si>
    <t xml:space="preserve">        # 民族村民委员会</t>
  </si>
  <si>
    <t>i(10,1)@7</t>
  </si>
  <si>
    <t>i(10,1)@6</t>
  </si>
  <si>
    <t>i(10,1)@5</t>
  </si>
  <si>
    <t>i(8,1)@4</t>
  </si>
  <si>
    <t>3、村民小组(个)</t>
  </si>
  <si>
    <t xml:space="preserve">    (三)村民小组个数</t>
  </si>
  <si>
    <t>i(11,1)@7</t>
  </si>
  <si>
    <t>i(11,1)@6</t>
  </si>
  <si>
    <t>i(11,1)@5</t>
  </si>
  <si>
    <t>i(9,1)@4</t>
  </si>
  <si>
    <t>4、自然村(个)</t>
  </si>
  <si>
    <t xml:space="preserve">    (四)自然村个数</t>
  </si>
  <si>
    <t>i(13,1)@7</t>
  </si>
  <si>
    <t>i(13,1)@6</t>
  </si>
  <si>
    <t>i(13,1)@5</t>
  </si>
  <si>
    <t>i(10,1)@4</t>
  </si>
  <si>
    <t xml:space="preserve">   #民族自然村</t>
  </si>
  <si>
    <t xml:space="preserve">        # 民族自然村个数</t>
  </si>
  <si>
    <t>i(14,1)@7</t>
  </si>
  <si>
    <t>i(14,1)@6</t>
  </si>
  <si>
    <t>i(14,1)@5</t>
  </si>
  <si>
    <t>i(11,1)@4</t>
  </si>
  <si>
    <t>乡镇户数(万户)</t>
  </si>
  <si>
    <t xml:space="preserve">    (六)乡村户数</t>
  </si>
  <si>
    <t>i(17,1)@7</t>
  </si>
  <si>
    <t>i(17,1)@6</t>
  </si>
  <si>
    <t>i(17,1)@5</t>
  </si>
  <si>
    <t xml:space="preserve">    (五)乡村户数</t>
  </si>
  <si>
    <t>i(12,1)@4</t>
  </si>
  <si>
    <t xml:space="preserve">  #农业户</t>
  </si>
  <si>
    <t xml:space="preserve">        # 农业户</t>
  </si>
  <si>
    <t>i(18,1)@7</t>
  </si>
  <si>
    <t>i(18,1)@6</t>
  </si>
  <si>
    <t>i(18,1)@5</t>
  </si>
  <si>
    <t>i(13,1)@4</t>
  </si>
  <si>
    <t xml:space="preserve">    #民族户</t>
  </si>
  <si>
    <t xml:space="preserve">          民族户</t>
  </si>
  <si>
    <t>i(19,1)@7</t>
  </si>
  <si>
    <t>i(19,1)@6</t>
  </si>
  <si>
    <t>i(19,1)@5</t>
  </si>
  <si>
    <t>i(14,1)@4</t>
  </si>
  <si>
    <t xml:space="preserve">      #黎族户</t>
  </si>
  <si>
    <t xml:space="preserve">            # 黎  族</t>
  </si>
  <si>
    <t>i(20,1)@7</t>
  </si>
  <si>
    <t>i(20,1)@6</t>
  </si>
  <si>
    <t>i(20,1)@5</t>
  </si>
  <si>
    <t>i(15,1)@4</t>
  </si>
  <si>
    <t xml:space="preserve">       苗族户</t>
  </si>
  <si>
    <t xml:space="preserve">              苗  族</t>
  </si>
  <si>
    <t>i(21,1)@7</t>
  </si>
  <si>
    <t>i(21,1)@6</t>
  </si>
  <si>
    <t>i(21,1)@5</t>
  </si>
  <si>
    <t>i(16,1)@4</t>
  </si>
  <si>
    <t>乡镇人口(万人)</t>
  </si>
  <si>
    <t xml:space="preserve">    (七)乡村人口数</t>
  </si>
  <si>
    <t>i(22,1)@7</t>
  </si>
  <si>
    <t>i(22,1)@6</t>
  </si>
  <si>
    <t>i(22,1)@5</t>
  </si>
  <si>
    <t xml:space="preserve">    (六)乡村人口数</t>
  </si>
  <si>
    <t>i(17,1)@4</t>
  </si>
  <si>
    <t xml:space="preserve">  #农业人口</t>
  </si>
  <si>
    <t xml:space="preserve">        # 农业人口</t>
  </si>
  <si>
    <t>i(23,1)@7</t>
  </si>
  <si>
    <t>i(25,1)@6</t>
  </si>
  <si>
    <t>i(25,1)@5</t>
  </si>
  <si>
    <t>i(20,1)@4</t>
  </si>
  <si>
    <t xml:space="preserve">    #民族人口</t>
  </si>
  <si>
    <t xml:space="preserve">          民族人口</t>
  </si>
  <si>
    <t>i(24,1)@7</t>
  </si>
  <si>
    <t>i(26,1)@6</t>
  </si>
  <si>
    <t>i(26,1)@5</t>
  </si>
  <si>
    <t>i(21,1)@4</t>
  </si>
  <si>
    <t xml:space="preserve">      #黎族人口</t>
  </si>
  <si>
    <t xml:space="preserve">           # 黎  族</t>
  </si>
  <si>
    <t>i(25,1)@7</t>
  </si>
  <si>
    <t>i(27,1)@6</t>
  </si>
  <si>
    <t>i(27,1)@5</t>
  </si>
  <si>
    <t>i(22,1)@4</t>
  </si>
  <si>
    <t xml:space="preserve">       苗族人口</t>
  </si>
  <si>
    <t xml:space="preserve">             苗  族</t>
  </si>
  <si>
    <t>i(26,1)@7</t>
  </si>
  <si>
    <t>i(28,1)@6</t>
  </si>
  <si>
    <t>i(28,1)@5</t>
  </si>
  <si>
    <t>i(23,1)@4</t>
  </si>
  <si>
    <t>二、农村基础设施及生活条件</t>
  </si>
  <si>
    <t>i(27,1)@7</t>
  </si>
  <si>
    <t>i(29,1)@6</t>
  </si>
  <si>
    <t>i(29,1)@5</t>
  </si>
  <si>
    <t>i(24,1)@4</t>
  </si>
  <si>
    <t xml:space="preserve">    1.自来水受益村委会数</t>
  </si>
  <si>
    <t>i(28,1)@7</t>
  </si>
  <si>
    <t>i(30,1)@6</t>
  </si>
  <si>
    <t>i(30,1)@5</t>
  </si>
  <si>
    <t>i(25,1)@4</t>
  </si>
  <si>
    <t xml:space="preserve">    2.通汽车村委会数</t>
  </si>
  <si>
    <t>i(30,1)@7</t>
  </si>
  <si>
    <t>i(32,1)@6</t>
  </si>
  <si>
    <t>i(32,1)@5</t>
  </si>
  <si>
    <t>i(26,1)@4</t>
  </si>
  <si>
    <t xml:space="preserve">    3.通电话的村委会</t>
  </si>
  <si>
    <t>i(32,1)@7</t>
  </si>
  <si>
    <t>i(34,1)@6</t>
  </si>
  <si>
    <t>i(34,1)@5</t>
  </si>
  <si>
    <t>i(27,1)@4</t>
  </si>
  <si>
    <t xml:space="preserve">    4.通电村委会个数</t>
  </si>
  <si>
    <t>i(34,1)@7</t>
  </si>
  <si>
    <t>i(,1)@6</t>
  </si>
  <si>
    <t>i(,1)@5</t>
  </si>
  <si>
    <t>i(,1)@4</t>
  </si>
  <si>
    <t xml:space="preserve">    4.通有线电视村数</t>
  </si>
  <si>
    <t xml:space="preserve">    5.通电照明的农户数</t>
  </si>
  <si>
    <t>i(35,1)@7</t>
  </si>
  <si>
    <t xml:space="preserve">    5.通宽带村数</t>
  </si>
  <si>
    <t>@三、乡村劳动力资源及主要行业分布</t>
  </si>
  <si>
    <t>i(43,1)@7</t>
  </si>
  <si>
    <t>i(45,1)@6</t>
  </si>
  <si>
    <t>i(45,1)@5</t>
  </si>
  <si>
    <t>三、乡村劳动力资源及主要行业分布</t>
  </si>
  <si>
    <t>i(28,1)@4</t>
  </si>
  <si>
    <t xml:space="preserve">    (一)乡村劳动力资源总数</t>
  </si>
  <si>
    <t>i(44,1)@7</t>
  </si>
  <si>
    <t>i(46,1)@6</t>
  </si>
  <si>
    <t>i(46,1)@5</t>
  </si>
  <si>
    <t>i(29,1)@4</t>
  </si>
  <si>
    <t>i(,1)@7</t>
  </si>
  <si>
    <t xml:space="preserve">        1.男           </t>
  </si>
  <si>
    <t>i(47,1)@6</t>
  </si>
  <si>
    <t>i(47,1)@5</t>
  </si>
  <si>
    <t>i(30,1)@4</t>
  </si>
  <si>
    <t xml:space="preserve">          女           </t>
  </si>
  <si>
    <t>i(48,1)@6</t>
  </si>
  <si>
    <t>i(48,1)@5</t>
  </si>
  <si>
    <t>i(31,1)@4</t>
  </si>
  <si>
    <t xml:space="preserve">        1.劳动年龄内的人口数</t>
  </si>
  <si>
    <t>i(45,1)@7</t>
  </si>
  <si>
    <t xml:space="preserve">        2.劳动年龄内的人口数</t>
  </si>
  <si>
    <t>i(49,1)@6</t>
  </si>
  <si>
    <t>i(49,1)@5</t>
  </si>
  <si>
    <t>i(32,1)@4</t>
  </si>
  <si>
    <t xml:space="preserve">          其中:劳动年龄内上学学生</t>
  </si>
  <si>
    <t>i(46,1)@7</t>
  </si>
  <si>
    <t>i(50,1)@6</t>
  </si>
  <si>
    <t>i(50,1)@5</t>
  </si>
  <si>
    <t>i(33,1)@4</t>
  </si>
  <si>
    <t xml:space="preserve">               劳动年龄内丧失劳动能力者</t>
  </si>
  <si>
    <t>i(47,1)@7</t>
  </si>
  <si>
    <t>i(51,1)@6</t>
  </si>
  <si>
    <t>i(51,1)@5</t>
  </si>
  <si>
    <t>i(34,1)@4</t>
  </si>
  <si>
    <t xml:space="preserve">        2.不足劳动年龄而参加劳动人口数</t>
  </si>
  <si>
    <t>i(48,1)@7</t>
  </si>
  <si>
    <t xml:space="preserve">        3.不足劳动年龄而参加劳动人口数</t>
  </si>
  <si>
    <t>i(52,1)@6</t>
  </si>
  <si>
    <t>i(52,1)@5</t>
  </si>
  <si>
    <t>i(35,1)@4</t>
  </si>
  <si>
    <t xml:space="preserve">        3.超过劳动年龄而参加劳动人口数</t>
  </si>
  <si>
    <t>i(49,1)@7</t>
  </si>
  <si>
    <t xml:space="preserve">        4.超过劳动年龄而参加劳动人口数</t>
  </si>
  <si>
    <t>i(53,1)@6</t>
  </si>
  <si>
    <t>i(53,1)@5</t>
  </si>
  <si>
    <t>i(36,1)@4</t>
  </si>
  <si>
    <t xml:space="preserve">    (二)乡村从业人员数</t>
  </si>
  <si>
    <t>i(50,1)@7</t>
  </si>
  <si>
    <t>i(54,1)@6</t>
  </si>
  <si>
    <t>i(54,1)@5</t>
  </si>
  <si>
    <t>i(37,1)@4</t>
  </si>
  <si>
    <t xml:space="preserve">          1.男</t>
  </si>
  <si>
    <t>i(52,1)@7</t>
  </si>
  <si>
    <t xml:space="preserve">        1.男</t>
  </si>
  <si>
    <t>i(56,1)@6</t>
  </si>
  <si>
    <t>i(56,1)@5</t>
  </si>
  <si>
    <t>i(38,1)@4</t>
  </si>
  <si>
    <t xml:space="preserve">          2.女</t>
  </si>
  <si>
    <t>i(53,1)@7</t>
  </si>
  <si>
    <t xml:space="preserve">        2.女</t>
  </si>
  <si>
    <t>i(57,1)@6</t>
  </si>
  <si>
    <t>i(57,1)@5</t>
  </si>
  <si>
    <t>i(39,1)@4</t>
  </si>
  <si>
    <t xml:space="preserve">        农业从业人员</t>
  </si>
  <si>
    <t>i(54,1)@7</t>
  </si>
  <si>
    <t>i(58,1)@6</t>
  </si>
  <si>
    <t>i(58,1)@5</t>
  </si>
  <si>
    <t>@        农业从业人员</t>
  </si>
  <si>
    <t>i(40,1)@4</t>
  </si>
  <si>
    <t xml:space="preserve">        工业从业人员</t>
  </si>
  <si>
    <t>i(55,1)@7</t>
  </si>
  <si>
    <t>i(59,1)@6</t>
  </si>
  <si>
    <t>i(59,1)@5</t>
  </si>
  <si>
    <t>i(41,1)@4</t>
  </si>
  <si>
    <t xml:space="preserve">        建筑业从业人员</t>
  </si>
  <si>
    <t>i(56,1)@7</t>
  </si>
  <si>
    <t>i(60,1)@6</t>
  </si>
  <si>
    <t>i(60,1)@5</t>
  </si>
  <si>
    <t>i(42,1)@4</t>
  </si>
  <si>
    <t xml:space="preserve">        交通、仓储和邮政业从业人员</t>
  </si>
  <si>
    <t>i(57,1)@7</t>
  </si>
  <si>
    <t>i(61,1)@6</t>
  </si>
  <si>
    <t>i(61,1)@5</t>
  </si>
  <si>
    <t>i(43,1)@4</t>
  </si>
  <si>
    <t xml:space="preserve">        信息传输计算机服务和软件业从业人员</t>
  </si>
  <si>
    <t>i(58,1)@7</t>
  </si>
  <si>
    <t>i(62,1)@6</t>
  </si>
  <si>
    <t>i(62,1)@5</t>
  </si>
  <si>
    <t>i(44,1)@4</t>
  </si>
  <si>
    <t xml:space="preserve">        批发与零售业从业人员</t>
  </si>
  <si>
    <t>i(59,1)@7</t>
  </si>
  <si>
    <t>i(63,1)@6</t>
  </si>
  <si>
    <t>i(63,1)@5</t>
  </si>
  <si>
    <t>i(45,1)@4</t>
  </si>
  <si>
    <t xml:space="preserve">        住宿和餐饮业从业人员</t>
  </si>
  <si>
    <t>i(60,1)@7</t>
  </si>
  <si>
    <t>i(64,1)@6</t>
  </si>
  <si>
    <t>i(64,1)@5</t>
  </si>
  <si>
    <t>i(46,1)@4</t>
  </si>
  <si>
    <t xml:space="preserve">        其他从业人员</t>
  </si>
  <si>
    <t>i(61,1)@7</t>
  </si>
  <si>
    <t>i(65,1)@6</t>
  </si>
  <si>
    <t>i(65,1)@5</t>
  </si>
  <si>
    <t>i(47,1)@4</t>
  </si>
  <si>
    <t xml:space="preserve">四、农业用地情况                      </t>
  </si>
  <si>
    <t>i(66,1)@6</t>
  </si>
  <si>
    <t>i(66,1)@5</t>
  </si>
  <si>
    <t>i(48,1)@4</t>
  </si>
  <si>
    <t xml:space="preserve">        1.耕地                   </t>
  </si>
  <si>
    <t>i(67,1)@6</t>
  </si>
  <si>
    <t>i(67,1)@5</t>
  </si>
  <si>
    <t>i(49,1)@4</t>
  </si>
  <si>
    <t xml:space="preserve">           #水旱田</t>
  </si>
  <si>
    <t>i(50,1)@4</t>
  </si>
  <si>
    <t>　　　　　　旱　地</t>
  </si>
  <si>
    <t>i(51,1)@4</t>
  </si>
  <si>
    <t xml:space="preserve">        2.园地                   </t>
  </si>
  <si>
    <t>i(68,1)@6</t>
  </si>
  <si>
    <t>i(68,1)@5</t>
  </si>
  <si>
    <t>i(52,1)@4</t>
  </si>
  <si>
    <t xml:space="preserve">        3.林地                   </t>
  </si>
  <si>
    <t>i(69,1)@6</t>
  </si>
  <si>
    <t>i(69,1)@5</t>
  </si>
  <si>
    <t>i(53,1)@4</t>
  </si>
  <si>
    <t xml:space="preserve">        4.草地                   </t>
  </si>
  <si>
    <t>i(70,1)@6</t>
  </si>
  <si>
    <t>i(70,1)@5</t>
  </si>
  <si>
    <t>i(54,1)@4</t>
  </si>
  <si>
    <t xml:space="preserve">        5.设施农业用地                   </t>
  </si>
  <si>
    <t>i(71,1)@6</t>
  </si>
  <si>
    <t>i(71,1)@5</t>
  </si>
  <si>
    <t>i(55,1)@4</t>
  </si>
  <si>
    <t>四、农业机械化情况</t>
  </si>
  <si>
    <t>i(62,1)@7</t>
  </si>
  <si>
    <t>五、农业机械化情况</t>
  </si>
  <si>
    <t>i(72,1)@6</t>
  </si>
  <si>
    <t>i(72,1)@5</t>
  </si>
  <si>
    <t>i(56,1)@4</t>
  </si>
  <si>
    <t xml:space="preserve">    ㈠农业机械总动力合计</t>
  </si>
  <si>
    <t>i(63,1)@7</t>
  </si>
  <si>
    <t>i(73,1)@6</t>
  </si>
  <si>
    <t>i(73,1)@5</t>
  </si>
  <si>
    <t>i(57,1)@4</t>
  </si>
  <si>
    <t xml:space="preserve">      1.柴油发动机动力</t>
  </si>
  <si>
    <t>i(64,1)@7</t>
  </si>
  <si>
    <t>i(74,1)@6</t>
  </si>
  <si>
    <t>i(74,1)@5</t>
  </si>
  <si>
    <t>i(58,1)@4</t>
  </si>
  <si>
    <t xml:space="preserve">      2.汽油发动机动力</t>
  </si>
  <si>
    <t>i(65,1)@7</t>
  </si>
  <si>
    <t>i(75,1)@6</t>
  </si>
  <si>
    <t>i(75,1)@5</t>
  </si>
  <si>
    <t>i(59,1)@4</t>
  </si>
  <si>
    <t xml:space="preserve">      3.电动机动力</t>
  </si>
  <si>
    <t>i(66,1)@7</t>
  </si>
  <si>
    <t>i(76,1)@6</t>
  </si>
  <si>
    <t>i(76,1)@5</t>
  </si>
  <si>
    <t>i(60,1)@4</t>
  </si>
  <si>
    <t xml:space="preserve">      4.其他机械动力</t>
  </si>
  <si>
    <t>i(67,1)@7</t>
  </si>
  <si>
    <t>i(77,1)@6</t>
  </si>
  <si>
    <t>i(77,1)@5</t>
  </si>
  <si>
    <t>i(61,1)@4</t>
  </si>
  <si>
    <t xml:space="preserve">    ㈡主要农业机械与设备</t>
  </si>
  <si>
    <t>i(68,1)@7</t>
  </si>
  <si>
    <t>i(78,1)@6</t>
  </si>
  <si>
    <t>i(78,1)@5</t>
  </si>
  <si>
    <t>i(62,1)@4</t>
  </si>
  <si>
    <t xml:space="preserve">      大中型拖拉机</t>
  </si>
  <si>
    <t>i(69,1)@7</t>
  </si>
  <si>
    <t>i(79,1)@6</t>
  </si>
  <si>
    <t>i(79,1)@5</t>
  </si>
  <si>
    <t>i(63,1)@4</t>
  </si>
  <si>
    <t xml:space="preserve">      小型拖拉机</t>
  </si>
  <si>
    <t>i(71,1)@7</t>
  </si>
  <si>
    <t>i(81,1)@6</t>
  </si>
  <si>
    <t>i(81,1)@5</t>
  </si>
  <si>
    <t>i(65,1)@4</t>
  </si>
  <si>
    <t xml:space="preserve">      大中型拖拉机配套农具</t>
  </si>
  <si>
    <t>i(73,1)@7</t>
  </si>
  <si>
    <t>i(83,1)@6</t>
  </si>
  <si>
    <t>i(83,1)@5</t>
  </si>
  <si>
    <t>i(67,1)@4</t>
  </si>
  <si>
    <t xml:space="preserve">      小型拖拉机配套农具</t>
  </si>
  <si>
    <t>i(75,1)@7</t>
  </si>
  <si>
    <t>i(85,1)@6</t>
  </si>
  <si>
    <t>i(85,1)@5</t>
  </si>
  <si>
    <t>i(69,1)@4</t>
  </si>
  <si>
    <t xml:space="preserve">      农用排灌电动机</t>
  </si>
  <si>
    <t>i(76,1)@7</t>
  </si>
  <si>
    <t>i(86,1)@6</t>
  </si>
  <si>
    <t>i(86,1)@5</t>
  </si>
  <si>
    <t>i(70,1)@4</t>
  </si>
  <si>
    <t xml:space="preserve">      农用排灌柴油机</t>
  </si>
  <si>
    <t>i(78,1)@7</t>
  </si>
  <si>
    <t>@      农用排灌柴油机</t>
  </si>
  <si>
    <t>i(88,1)@6</t>
  </si>
  <si>
    <t>i(88,1)@5</t>
  </si>
  <si>
    <t>i(72,1)@4</t>
  </si>
  <si>
    <t xml:space="preserve">      联合收割机</t>
  </si>
  <si>
    <t>i(80,1)@7</t>
  </si>
  <si>
    <t>i(90,1)@6</t>
  </si>
  <si>
    <t>i(90,1)@5</t>
  </si>
  <si>
    <t>i(74,1)@4</t>
  </si>
  <si>
    <t xml:space="preserve">      自走式机动割晒机</t>
  </si>
  <si>
    <t>i(82,1)@7</t>
  </si>
  <si>
    <t>i(92,1)@6</t>
  </si>
  <si>
    <t>i(92,1)@5</t>
  </si>
  <si>
    <t>i(76,1)@4</t>
  </si>
  <si>
    <t>@      机动脱粒机</t>
  </si>
  <si>
    <t>i(84,1)@7</t>
  </si>
  <si>
    <t xml:space="preserve">      机动脱粒机</t>
  </si>
  <si>
    <t>i(94,1)@6</t>
  </si>
  <si>
    <t>i(94,1)@5</t>
  </si>
  <si>
    <t>i(78,1)@4</t>
  </si>
  <si>
    <t xml:space="preserve">      农用载重汽车数量</t>
  </si>
  <si>
    <t>i(85,1)@7</t>
  </si>
  <si>
    <t>i(95,1)@6</t>
  </si>
  <si>
    <t>i(95,1)@5</t>
  </si>
  <si>
    <t>i(79,1)@4</t>
  </si>
  <si>
    <t xml:space="preserve">      农用载重汽车动力</t>
  </si>
  <si>
    <t>i(86,1)@7</t>
  </si>
  <si>
    <t>i(96,1)@6</t>
  </si>
  <si>
    <t>i(96,1)@5</t>
  </si>
  <si>
    <t>i(80,1)@4</t>
  </si>
  <si>
    <t xml:space="preserve">      农用运输车数量</t>
  </si>
  <si>
    <t>i(87,1)@7</t>
  </si>
  <si>
    <t>i(97,1)@6</t>
  </si>
  <si>
    <t>i(97,1)@5</t>
  </si>
  <si>
    <t>i(81,1)@4</t>
  </si>
  <si>
    <t xml:space="preserve">      农用运输车动力</t>
  </si>
  <si>
    <t>i(88,1)@7</t>
  </si>
  <si>
    <t>i(98,1)@6</t>
  </si>
  <si>
    <t>i(98,1)@5</t>
  </si>
  <si>
    <t>i(82,1)@4</t>
  </si>
  <si>
    <t xml:space="preserve">      渔用机动船</t>
  </si>
  <si>
    <t>i(89,1)@7</t>
  </si>
  <si>
    <t>i(99,1)@6</t>
  </si>
  <si>
    <t>i(99,1)@5</t>
  </si>
  <si>
    <t>i(83,1)@4</t>
  </si>
  <si>
    <t xml:space="preserve">        1.内陆及近海渔用机动船                  </t>
  </si>
  <si>
    <t>i(101,1)@6</t>
  </si>
  <si>
    <t>i(101,1)@5</t>
  </si>
  <si>
    <t xml:space="preserve">        1.养殖渔船                  </t>
  </si>
  <si>
    <t>i(85,1)@4</t>
  </si>
  <si>
    <t xml:space="preserve">        2.远洋渔用机动船                  </t>
  </si>
  <si>
    <t>i(102,1)@6</t>
  </si>
  <si>
    <t>i(102,1)@5</t>
  </si>
  <si>
    <t xml:space="preserve">        2.捕捞渔船                  </t>
  </si>
  <si>
    <t>i(86,1)@4</t>
  </si>
  <si>
    <t xml:space="preserve">      机电井</t>
  </si>
  <si>
    <t>i(91,1)@7</t>
  </si>
  <si>
    <t>i(103,1)@6</t>
  </si>
  <si>
    <t>i(103,1)@5</t>
  </si>
  <si>
    <t>i(87,1)@4</t>
  </si>
  <si>
    <t xml:space="preserve">　　  节水灌溉机械 </t>
  </si>
  <si>
    <t>i(92,1)@7</t>
  </si>
  <si>
    <t>i(104,1)@6</t>
  </si>
  <si>
    <t>i(104,1)@5</t>
  </si>
  <si>
    <t>i(88,1)@4</t>
  </si>
  <si>
    <t xml:space="preserve">      农用水泵</t>
  </si>
  <si>
    <t>i(93,1)@7</t>
  </si>
  <si>
    <t>i(105,1)@6</t>
  </si>
  <si>
    <t>i(105,1)@5</t>
  </si>
  <si>
    <t>i(89,1)@4</t>
  </si>
  <si>
    <t xml:space="preserve">    （三）农机作业情况                         </t>
  </si>
  <si>
    <t>i(106,1)@6</t>
  </si>
  <si>
    <t>i(106,1)@5</t>
  </si>
  <si>
    <t>i(90,1)@4</t>
  </si>
  <si>
    <t xml:space="preserve">      机耕面积                 </t>
  </si>
  <si>
    <t>i(107,1)@6</t>
  </si>
  <si>
    <t>i(107,1)@5</t>
  </si>
  <si>
    <t>i(91,1)@4</t>
  </si>
  <si>
    <t xml:space="preserve">      机播面积                 </t>
  </si>
  <si>
    <t>i(108,1)@6</t>
  </si>
  <si>
    <t>i(108,1)@5</t>
  </si>
  <si>
    <t>i(92,1)@4</t>
  </si>
  <si>
    <t xml:space="preserve">      机收面积                 </t>
  </si>
  <si>
    <t>i(109,1)@6</t>
  </si>
  <si>
    <t>i(109,1)@5</t>
  </si>
  <si>
    <t>i(93,1)@4</t>
  </si>
  <si>
    <t>六、农业主要能源及物资消耗</t>
  </si>
  <si>
    <t>i(94,1)@7</t>
  </si>
  <si>
    <t>i(110,1)@6</t>
  </si>
  <si>
    <t>i(110,1)@5</t>
  </si>
  <si>
    <t>i(94,1)@4</t>
  </si>
  <si>
    <t xml:space="preserve">    ㈠乡、村办水电站数</t>
  </si>
  <si>
    <t>i(95,1)@7</t>
  </si>
  <si>
    <t>i(111,1)@6</t>
  </si>
  <si>
    <t>i(111,1)@5</t>
  </si>
  <si>
    <t>i(95,1)@4</t>
  </si>
  <si>
    <t xml:space="preserve">          装机容量</t>
  </si>
  <si>
    <t>i(96,1)@7</t>
  </si>
  <si>
    <t>i(112,1)@6</t>
  </si>
  <si>
    <t>i(112,1)@5</t>
  </si>
  <si>
    <t>i(96,1)@4</t>
  </si>
  <si>
    <t xml:space="preserve">          实际发电量</t>
  </si>
  <si>
    <t>i(97,1)@7</t>
  </si>
  <si>
    <t>i(113,1)@6</t>
  </si>
  <si>
    <t>i(113,1)@5</t>
  </si>
  <si>
    <t>i(97,1)@4</t>
  </si>
  <si>
    <t xml:space="preserve">    ㈡农村用电量</t>
  </si>
  <si>
    <t>i(98,1)@7</t>
  </si>
  <si>
    <t>i(114,1)@6</t>
  </si>
  <si>
    <t>i(114,1)@5</t>
  </si>
  <si>
    <t>i(98,1)@4</t>
  </si>
  <si>
    <t xml:space="preserve">    ㈢农用化肥施用量(按折纯量计算)</t>
  </si>
  <si>
    <t>i(99,1)@7</t>
  </si>
  <si>
    <t>i(115,1)@6</t>
  </si>
  <si>
    <t>i(115,1)@5</t>
  </si>
  <si>
    <t>i(99,1)@4</t>
  </si>
  <si>
    <t xml:space="preserve">        # 氮    肥</t>
  </si>
  <si>
    <t>i(100,1)@7</t>
  </si>
  <si>
    <t>i(116,1)@6</t>
  </si>
  <si>
    <t>i(116,1)@5</t>
  </si>
  <si>
    <t>i(100,1)@4</t>
  </si>
  <si>
    <t xml:space="preserve">          磷    肥</t>
  </si>
  <si>
    <t>i(101,1)@7</t>
  </si>
  <si>
    <t>i(117,1)@6</t>
  </si>
  <si>
    <t>i(117,1)@5</t>
  </si>
  <si>
    <t>i(101,1)@4</t>
  </si>
  <si>
    <t xml:space="preserve">          钾    肥</t>
  </si>
  <si>
    <t>i(102,1)@7</t>
  </si>
  <si>
    <t>i(118,1)@6</t>
  </si>
  <si>
    <t>i(118,1)@5</t>
  </si>
  <si>
    <t>i(102,1)@4</t>
  </si>
  <si>
    <t xml:space="preserve">          复 合 肥</t>
  </si>
  <si>
    <t>i(103,1)@7</t>
  </si>
  <si>
    <t>i(119,1)@6</t>
  </si>
  <si>
    <t>i(119,1)@5</t>
  </si>
  <si>
    <t>i(103,1)@4</t>
  </si>
  <si>
    <t xml:space="preserve">      农用化肥施用量(按实物量计算)</t>
  </si>
  <si>
    <t>i(104,1)@7</t>
  </si>
  <si>
    <t>i(120,1)@6</t>
  </si>
  <si>
    <t>i(120,1)@5</t>
  </si>
  <si>
    <t>i(104,1)@4</t>
  </si>
  <si>
    <t>i(105,1)@7</t>
  </si>
  <si>
    <t>i(121,1)@6</t>
  </si>
  <si>
    <t>i(121,1)@5</t>
  </si>
  <si>
    <t>i(105,1)@4</t>
  </si>
  <si>
    <t>i(106,1)@7</t>
  </si>
  <si>
    <t>i(122,1)@6</t>
  </si>
  <si>
    <t>i(122,1)@5</t>
  </si>
  <si>
    <t>i(106,1)@4</t>
  </si>
  <si>
    <t>i(107,1)@7</t>
  </si>
  <si>
    <t>i(123,1)@6</t>
  </si>
  <si>
    <t>i(123,1)@5</t>
  </si>
  <si>
    <t>i(107,1)@4</t>
  </si>
  <si>
    <t>i(108,1)@7</t>
  </si>
  <si>
    <t>i(124,1)@6</t>
  </si>
  <si>
    <t>i(124,1)@5</t>
  </si>
  <si>
    <t>i(108,1)@4</t>
  </si>
  <si>
    <t xml:space="preserve">    ㈣农用塑料薄膜使用量</t>
  </si>
  <si>
    <t>i(109,1)@7</t>
  </si>
  <si>
    <t>i(125,1)@6</t>
  </si>
  <si>
    <t>i(125,1)@5</t>
  </si>
  <si>
    <t>i(109,1)@4</t>
  </si>
  <si>
    <t xml:space="preserve">      其中：地膜使用量</t>
  </si>
  <si>
    <t>i(110,1)@7</t>
  </si>
  <si>
    <t>i(126,1)@6</t>
  </si>
  <si>
    <t>i(126,1)@5</t>
  </si>
  <si>
    <t>i(110,1)@4</t>
  </si>
  <si>
    <t xml:space="preserve">           地膜复盖面积</t>
  </si>
  <si>
    <t>i(111,1)@7</t>
  </si>
  <si>
    <t>i(127,1)@6</t>
  </si>
  <si>
    <t>i(127,1)@5</t>
  </si>
  <si>
    <t>i(111,1)@4</t>
  </si>
  <si>
    <t xml:space="preserve">    ㈤农用柴油使用量</t>
  </si>
  <si>
    <t>i(112,1)@7</t>
  </si>
  <si>
    <t>i(128,1)@6</t>
  </si>
  <si>
    <t>i(128,1)@5</t>
  </si>
  <si>
    <t>i(112,1)@4</t>
  </si>
  <si>
    <t xml:space="preserve">    ㈥农药使用量</t>
  </si>
  <si>
    <t>i(113,1)@7</t>
  </si>
  <si>
    <t>i(129,1)@6</t>
  </si>
  <si>
    <t>i(129,1)@5</t>
  </si>
  <si>
    <t>i(113,1)@4</t>
  </si>
  <si>
    <t>七、农田水利建设情况</t>
  </si>
  <si>
    <t>i(114,1)@7</t>
  </si>
  <si>
    <t>i(130,1)@6</t>
  </si>
  <si>
    <t>i(130,1)@5</t>
  </si>
  <si>
    <t>i(114,1)@4</t>
  </si>
  <si>
    <t xml:space="preserve">    有效灌溉(农田)面积</t>
  </si>
  <si>
    <t>i(115,1)@7</t>
  </si>
  <si>
    <t>i(131,1)@6</t>
  </si>
  <si>
    <t>i(131,1)@5</t>
  </si>
  <si>
    <t>i(115,1)@4</t>
  </si>
  <si>
    <t xml:space="preserve">       其中：旱涝保收面积</t>
  </si>
  <si>
    <t>i(116,1)@7</t>
  </si>
  <si>
    <t>i(132,1)@6</t>
  </si>
  <si>
    <t>i(132,1)@5</t>
  </si>
  <si>
    <t>i(116,1)@4</t>
  </si>
  <si>
    <t xml:space="preserve">             机电排灌面积</t>
  </si>
  <si>
    <t>i(117,1)@7</t>
  </si>
  <si>
    <t>i(133,1)@6</t>
  </si>
  <si>
    <t>i(133,1)@5</t>
  </si>
  <si>
    <t>i(117,1)@4</t>
  </si>
  <si>
    <t>4-1 历年农村基层组织情况</t>
  </si>
  <si>
    <t>项           目</t>
  </si>
  <si>
    <t xml:space="preserve">  1.乡镇政府个数(个)</t>
  </si>
  <si>
    <t xml:space="preserve">     乡政府</t>
  </si>
  <si>
    <t xml:space="preserve">       民族乡</t>
  </si>
  <si>
    <t xml:space="preserve">     镇政府</t>
  </si>
  <si>
    <t xml:space="preserve">       民族镇</t>
  </si>
  <si>
    <t xml:space="preserve">  2.村民委员会(个)</t>
  </si>
  <si>
    <t xml:space="preserve">      民族村委会</t>
  </si>
  <si>
    <t xml:space="preserve">  3.村民小组(个)</t>
  </si>
  <si>
    <t xml:space="preserve">  4.自然村(个)</t>
  </si>
  <si>
    <t xml:space="preserve">       民族自然村</t>
  </si>
  <si>
    <t xml:space="preserve">   农业户</t>
  </si>
  <si>
    <t xml:space="preserve">     民族户 </t>
  </si>
  <si>
    <t xml:space="preserve">      黎族户</t>
  </si>
  <si>
    <t xml:space="preserve">      苗族户</t>
  </si>
  <si>
    <t xml:space="preserve">   农业人口</t>
  </si>
  <si>
    <t xml:space="preserve">      民族人口</t>
  </si>
  <si>
    <t xml:space="preserve">       黎族人口</t>
  </si>
  <si>
    <t>4-2 各镇场农村基层组织情况﹙2015﹚</t>
  </si>
  <si>
    <t xml:space="preserve"> </t>
  </si>
  <si>
    <t>地区</t>
  </si>
  <si>
    <t>村    民</t>
  </si>
  <si>
    <t>村   民</t>
  </si>
  <si>
    <t>镇(场)</t>
  </si>
  <si>
    <t>农村家庭</t>
  </si>
  <si>
    <t>委员会</t>
  </si>
  <si>
    <t>小   组</t>
  </si>
  <si>
    <t>总  户 数</t>
  </si>
  <si>
    <t>农业户</t>
  </si>
  <si>
    <t>总人口</t>
  </si>
  <si>
    <t>农   业</t>
  </si>
  <si>
    <t>从业人员</t>
  </si>
  <si>
    <t>女</t>
  </si>
  <si>
    <t>(个)</t>
  </si>
  <si>
    <t>(户)</t>
  </si>
  <si>
    <t>(人)</t>
  </si>
  <si>
    <t>人    口</t>
  </si>
  <si>
    <t>全  市</t>
  </si>
  <si>
    <t>嘉积镇</t>
  </si>
  <si>
    <t>万泉镇</t>
  </si>
  <si>
    <t>石壁镇</t>
  </si>
  <si>
    <t>中原镇</t>
  </si>
  <si>
    <t>博敖镇</t>
  </si>
  <si>
    <t>阳江镇</t>
  </si>
  <si>
    <t>龙江镇</t>
  </si>
  <si>
    <t>潭门镇</t>
  </si>
  <si>
    <t>塔洋镇</t>
  </si>
  <si>
    <t>长坡镇</t>
  </si>
  <si>
    <t>大路镇</t>
  </si>
  <si>
    <t>会山镇</t>
  </si>
  <si>
    <t>彬村山农场</t>
  </si>
  <si>
    <t>东太农场</t>
  </si>
  <si>
    <t>东红农场</t>
  </si>
  <si>
    <t>东升农场</t>
  </si>
  <si>
    <t>4-2 续</t>
  </si>
  <si>
    <t>民族村委会
(个)</t>
  </si>
  <si>
    <t>民族自然村
(个)</t>
  </si>
  <si>
    <t>镇（场）
民族户数(户)</t>
  </si>
  <si>
    <t>镇(场)
民族人口(人)</t>
  </si>
  <si>
    <t>黎    族</t>
  </si>
  <si>
    <t>苗    族</t>
  </si>
  <si>
    <t>4-3 各镇场农村劳动力﹙2015﹚</t>
  </si>
  <si>
    <t xml:space="preserve">                </t>
  </si>
  <si>
    <t>单位：人</t>
  </si>
  <si>
    <t>地  区</t>
  </si>
  <si>
    <t>镇（场）劳动力
总数</t>
  </si>
  <si>
    <t>劳动年龄内的</t>
  </si>
  <si>
    <t>不足劳动年</t>
  </si>
  <si>
    <t>超过劳动年</t>
  </si>
  <si>
    <t>劳动年龄内</t>
  </si>
  <si>
    <t>人口数</t>
  </si>
  <si>
    <t>龄而参加劳</t>
  </si>
  <si>
    <t>丧失劳动能</t>
  </si>
  <si>
    <t>上学的学生数</t>
  </si>
  <si>
    <t>动的人口数</t>
  </si>
  <si>
    <t>力的人口数</t>
  </si>
  <si>
    <t>4-4 历年农村家庭从业人员</t>
  </si>
  <si>
    <t>单位：万人</t>
  </si>
  <si>
    <t>指         标</t>
  </si>
  <si>
    <t xml:space="preserve"> 农村家庭从业人员</t>
  </si>
  <si>
    <t xml:space="preserve">  按 性 别 分</t>
  </si>
  <si>
    <t xml:space="preserve">   男</t>
  </si>
  <si>
    <t xml:space="preserve">   女</t>
  </si>
  <si>
    <t xml:space="preserve"> 按 产 业 分</t>
  </si>
  <si>
    <t xml:space="preserve">  第 一 产 业</t>
  </si>
  <si>
    <t xml:space="preserve">  第 二 产 业</t>
  </si>
  <si>
    <t xml:space="preserve">  第 三 产 业</t>
  </si>
  <si>
    <t xml:space="preserve"> 按 行 业 分</t>
  </si>
  <si>
    <t xml:space="preserve">  农       业</t>
  </si>
  <si>
    <t xml:space="preserve">  工       业</t>
  </si>
  <si>
    <t xml:space="preserve">  建   筑  业</t>
  </si>
  <si>
    <t xml:space="preserve">  交通运输业和邮电业</t>
  </si>
  <si>
    <t xml:space="preserve">  商业、饮食、物资供销仓储业</t>
  </si>
  <si>
    <t xml:space="preserve">  其       它</t>
  </si>
  <si>
    <t xml:space="preserve">  </t>
  </si>
  <si>
    <t>4-5 各镇场农村家庭从业人员﹙2015﹚</t>
  </si>
  <si>
    <t>农  业</t>
  </si>
  <si>
    <t>工  业</t>
  </si>
  <si>
    <t>建 筑 业</t>
  </si>
  <si>
    <t>交通运输</t>
  </si>
  <si>
    <t>商业、饮食、</t>
  </si>
  <si>
    <t>其他</t>
  </si>
  <si>
    <t>仓储邮电业</t>
  </si>
  <si>
    <t>物资供销业</t>
  </si>
  <si>
    <t>4-6 历年耕地面积变动情况</t>
  </si>
  <si>
    <t xml:space="preserve">                                                                                                                                           </t>
  </si>
  <si>
    <t>单位：公顷</t>
  </si>
  <si>
    <t>指          标</t>
  </si>
  <si>
    <t>年末实有面积</t>
  </si>
  <si>
    <t xml:space="preserve">  水(旱)田</t>
  </si>
  <si>
    <t xml:space="preserve">      水    田</t>
  </si>
  <si>
    <t xml:space="preserve">      旱    田</t>
  </si>
  <si>
    <t xml:space="preserve">  旱   地</t>
  </si>
  <si>
    <t>当年新增面积</t>
  </si>
  <si>
    <t>当年减少面积</t>
  </si>
  <si>
    <t xml:space="preserve">  基建占用</t>
  </si>
  <si>
    <t xml:space="preserve">4-7 各镇场耕地面积﹙2015﹚ </t>
  </si>
  <si>
    <t xml:space="preserve">                                                                                </t>
  </si>
  <si>
    <r>
      <t>单位：公顷</t>
    </r>
    <r>
      <rPr>
        <sz val="8"/>
        <rFont val="Times New Roman"/>
        <family val="1"/>
      </rPr>
      <t xml:space="preserve">    </t>
    </r>
  </si>
  <si>
    <t>耕地面积</t>
  </si>
  <si>
    <t>水 旱 田</t>
  </si>
  <si>
    <t>旱地</t>
  </si>
  <si>
    <t>水    田</t>
  </si>
  <si>
    <t>旱    田</t>
  </si>
  <si>
    <t>4-8 历年主要农业机械拥有量</t>
  </si>
  <si>
    <t>指      标</t>
  </si>
  <si>
    <t>农业机械总动力(万千瓦)</t>
  </si>
  <si>
    <t>耕作机械(万千瓦)</t>
  </si>
  <si>
    <r>
      <t xml:space="preserve"> </t>
    </r>
    <r>
      <rPr>
        <vertAlign val="superscript"/>
        <sz val="8"/>
        <rFont val="汉仪报宋简"/>
        <family val="0"/>
      </rPr>
      <t xml:space="preserve">   </t>
    </r>
    <r>
      <rPr>
        <sz val="8"/>
        <rFont val="汉仪报宋简"/>
        <family val="0"/>
      </rPr>
      <t xml:space="preserve"> 大中型拖拉机(台)</t>
    </r>
  </si>
  <si>
    <t xml:space="preserve">    小型拖拉机(台)</t>
  </si>
  <si>
    <r>
      <t xml:space="preserve">    </t>
    </r>
    <r>
      <rPr>
        <vertAlign val="superscript"/>
        <sz val="8"/>
        <rFont val="汉仪报宋简"/>
        <family val="0"/>
      </rPr>
      <t xml:space="preserve">   </t>
    </r>
    <r>
      <rPr>
        <sz val="8"/>
        <rFont val="汉仪报宋简"/>
        <family val="0"/>
      </rPr>
      <t xml:space="preserve"> 柴  油  机(台)</t>
    </r>
  </si>
  <si>
    <t xml:space="preserve">       电  动  机(台)</t>
  </si>
  <si>
    <t xml:space="preserve">       农用水泵(台)</t>
  </si>
  <si>
    <t>农用排灌机械动力(万千瓦)</t>
  </si>
  <si>
    <r>
      <t xml:space="preserve"> </t>
    </r>
    <r>
      <rPr>
        <vertAlign val="superscript"/>
        <sz val="8"/>
        <rFont val="汉仪报宋简"/>
        <family val="0"/>
      </rPr>
      <t xml:space="preserve">   </t>
    </r>
    <r>
      <rPr>
        <sz val="8"/>
        <rFont val="汉仪报宋简"/>
        <family val="0"/>
      </rPr>
      <t xml:space="preserve"> 柴 油 机(台)</t>
    </r>
  </si>
  <si>
    <t xml:space="preserve">    电 动 机(台)</t>
  </si>
  <si>
    <t>收获机械(万千瓦)</t>
  </si>
  <si>
    <r>
      <t xml:space="preserve">   </t>
    </r>
    <r>
      <rPr>
        <vertAlign val="superscript"/>
        <sz val="8"/>
        <rFont val="汉仪报宋简"/>
        <family val="0"/>
      </rPr>
      <t xml:space="preserve"> </t>
    </r>
    <r>
      <rPr>
        <sz val="8"/>
        <rFont val="汉仪报宋简"/>
        <family val="0"/>
      </rPr>
      <t>机动脱粒机(台)</t>
    </r>
  </si>
  <si>
    <t>渔业机械</t>
  </si>
  <si>
    <r>
      <t xml:space="preserve"> </t>
    </r>
    <r>
      <rPr>
        <vertAlign val="superscript"/>
        <sz val="8"/>
        <rFont val="汉仪报宋简"/>
        <family val="0"/>
      </rPr>
      <t xml:space="preserve">  </t>
    </r>
    <r>
      <rPr>
        <sz val="8"/>
        <rFont val="汉仪报宋简"/>
        <family val="0"/>
      </rPr>
      <t xml:space="preserve"> 渔用机动船(艘)</t>
    </r>
  </si>
  <si>
    <t xml:space="preserve">   渔用机动船(万千瓦)</t>
  </si>
  <si>
    <t>农用汽车(辆)</t>
  </si>
  <si>
    <t>4-9 历年农业现代化情况</t>
  </si>
  <si>
    <t>农村电气</t>
  </si>
  <si>
    <t xml:space="preserve">    乡村办水电站(个)</t>
  </si>
  <si>
    <t xml:space="preserve">    发电能力(千瓦)</t>
  </si>
  <si>
    <t xml:space="preserve">    农村用电量(万千瓦时)</t>
  </si>
  <si>
    <t>化肥施用量(实物量)(万吨)</t>
  </si>
  <si>
    <t xml:space="preserve">    氮        肥</t>
  </si>
  <si>
    <t xml:space="preserve">    磷        肥</t>
  </si>
  <si>
    <t xml:space="preserve">    钾        肥</t>
  </si>
  <si>
    <t xml:space="preserve">    复   合   肥</t>
  </si>
  <si>
    <t>化学农药使用量(万吨)</t>
  </si>
  <si>
    <t>农田水利有效灌溉面积(公顷)</t>
  </si>
  <si>
    <t>旱涝保收面积(公顷)</t>
  </si>
  <si>
    <t>4-10 各乡镇农业机械总动力 ﹙2015﹚</t>
  </si>
  <si>
    <t xml:space="preserve">                                                                                  ﹙2015﹚</t>
  </si>
  <si>
    <r>
      <t>单位：千瓦</t>
    </r>
    <r>
      <rPr>
        <sz val="8"/>
        <rFont val="Times New Roman"/>
        <family val="1"/>
      </rPr>
      <t xml:space="preserve">  </t>
    </r>
  </si>
  <si>
    <t>农业机械总动力</t>
  </si>
  <si>
    <t>柴油发
动机动力</t>
  </si>
  <si>
    <t>汽油发
动机动力</t>
  </si>
  <si>
    <t>电动
机动力</t>
  </si>
  <si>
    <t>其他机
械动力</t>
  </si>
  <si>
    <t>4-11 各乡镇农业机械拥有量 ﹙2015﹚</t>
  </si>
  <si>
    <t>排    灌    机    械</t>
  </si>
  <si>
    <t>收 获 机 械</t>
  </si>
  <si>
    <t>柴油机(台)</t>
  </si>
  <si>
    <t>电动机(台)</t>
  </si>
  <si>
    <t>农用水 泵</t>
  </si>
  <si>
    <t>联合收割机</t>
  </si>
  <si>
    <t>(台)</t>
  </si>
  <si>
    <t>4-11 续</t>
  </si>
  <si>
    <t>渔用机动船</t>
  </si>
  <si>
    <t>运输机械</t>
  </si>
  <si>
    <t>艘</t>
  </si>
  <si>
    <t>千瓦</t>
  </si>
  <si>
    <t>农用载重</t>
  </si>
  <si>
    <t>农     用</t>
  </si>
  <si>
    <t>汽车(辆)</t>
  </si>
  <si>
    <t>运 输 车(辆)</t>
  </si>
  <si>
    <t>全市</t>
  </si>
  <si>
    <t>4-12 各镇场农业现代化情况﹙2015﹚</t>
  </si>
  <si>
    <t>化肥施用实物量(吨)</t>
  </si>
  <si>
    <t>合      计</t>
  </si>
  <si>
    <t>氮     肥</t>
  </si>
  <si>
    <t>磷    肥</t>
  </si>
  <si>
    <t>钾   肥</t>
  </si>
  <si>
    <t>复     合    肥</t>
  </si>
  <si>
    <t>4-12 续</t>
  </si>
  <si>
    <t>农    药</t>
  </si>
  <si>
    <t>农田有效</t>
  </si>
  <si>
    <t>旱涝保收</t>
  </si>
  <si>
    <t>农村用电量</t>
  </si>
  <si>
    <t>使 用 量</t>
  </si>
  <si>
    <t>灌溉面积(公顷)</t>
  </si>
  <si>
    <t>机电灌</t>
  </si>
  <si>
    <t>面积(公顷)</t>
  </si>
  <si>
    <t>(万千瓦时)</t>
  </si>
  <si>
    <t>4-13 历年农林牧渔业总产值及指数</t>
  </si>
  <si>
    <t>单位：万元</t>
  </si>
  <si>
    <t>指       标</t>
  </si>
  <si>
    <t>产值</t>
  </si>
  <si>
    <t>指数</t>
  </si>
  <si>
    <t>上年=100</t>
  </si>
  <si>
    <t xml:space="preserve">农林牧渔业总产值 </t>
  </si>
  <si>
    <t xml:space="preserve">农业产值 </t>
  </si>
  <si>
    <t xml:space="preserve">  谷物及其他作物</t>
  </si>
  <si>
    <r>
      <t xml:space="preserve">    </t>
    </r>
    <r>
      <rPr>
        <vertAlign val="superscript"/>
        <sz val="8"/>
        <rFont val="汉仪报宋简"/>
        <family val="0"/>
      </rPr>
      <t xml:space="preserve"> #</t>
    </r>
    <r>
      <rPr>
        <sz val="8"/>
        <rFont val="汉仪报宋简"/>
        <family val="0"/>
      </rPr>
      <t>谷物</t>
    </r>
  </si>
  <si>
    <t xml:space="preserve">     豆类</t>
  </si>
  <si>
    <t xml:space="preserve">     油料</t>
  </si>
  <si>
    <t xml:space="preserve">     糖料</t>
  </si>
  <si>
    <t xml:space="preserve">  蔬菜园艺作物</t>
  </si>
  <si>
    <r>
      <t xml:space="preserve">    </t>
    </r>
    <r>
      <rPr>
        <vertAlign val="superscript"/>
        <sz val="8"/>
        <rFont val="汉仪报宋简"/>
        <family val="0"/>
      </rPr>
      <t xml:space="preserve"> #</t>
    </r>
    <r>
      <rPr>
        <sz val="8"/>
        <rFont val="汉仪报宋简"/>
        <family val="0"/>
      </rPr>
      <t>蔬菜类</t>
    </r>
  </si>
  <si>
    <t xml:space="preserve">  水果、坚果、饮料和香料作物</t>
  </si>
  <si>
    <r>
      <t xml:space="preserve">    </t>
    </r>
    <r>
      <rPr>
        <vertAlign val="superscript"/>
        <sz val="8"/>
        <rFont val="汉仪报宋简"/>
        <family val="0"/>
      </rPr>
      <t xml:space="preserve"> #</t>
    </r>
    <r>
      <rPr>
        <sz val="8"/>
        <rFont val="汉仪报宋简"/>
        <family val="0"/>
      </rPr>
      <t>水果</t>
    </r>
  </si>
  <si>
    <t xml:space="preserve">     坚果</t>
  </si>
  <si>
    <t xml:space="preserve">  中药材</t>
  </si>
  <si>
    <t>林业产值</t>
  </si>
  <si>
    <t xml:space="preserve">  林木的培育和种植</t>
  </si>
  <si>
    <t xml:space="preserve">  竹木采运</t>
  </si>
  <si>
    <t xml:space="preserve">  林产品</t>
  </si>
  <si>
    <t>牧业产值</t>
  </si>
  <si>
    <t xml:space="preserve">  牲畜饲养</t>
  </si>
  <si>
    <t xml:space="preserve">  猪的饲养</t>
  </si>
  <si>
    <r>
      <t xml:space="preserve">   </t>
    </r>
    <r>
      <rPr>
        <vertAlign val="superscript"/>
        <sz val="8"/>
        <rFont val="汉仪中黑简"/>
        <family val="0"/>
      </rPr>
      <t xml:space="preserve"> #</t>
    </r>
    <r>
      <rPr>
        <sz val="8"/>
        <rFont val="汉仪中黑简"/>
        <family val="0"/>
      </rPr>
      <t>肉猪</t>
    </r>
  </si>
  <si>
    <t xml:space="preserve">  家禽饲养</t>
  </si>
  <si>
    <r>
      <t xml:space="preserve">   </t>
    </r>
    <r>
      <rPr>
        <vertAlign val="superscript"/>
        <sz val="8"/>
        <rFont val="汉仪中黑简"/>
        <family val="0"/>
      </rPr>
      <t xml:space="preserve"> #</t>
    </r>
    <r>
      <rPr>
        <sz val="8"/>
        <rFont val="汉仪中黑简"/>
        <family val="0"/>
      </rPr>
      <t>肉禽</t>
    </r>
  </si>
  <si>
    <t xml:space="preserve">渔业产值 </t>
  </si>
  <si>
    <t xml:space="preserve">  海水产品</t>
  </si>
  <si>
    <r>
      <t xml:space="preserve">   </t>
    </r>
    <r>
      <rPr>
        <vertAlign val="superscript"/>
        <sz val="8"/>
        <rFont val="汉仪中黑简"/>
        <family val="0"/>
      </rPr>
      <t xml:space="preserve"> #</t>
    </r>
    <r>
      <rPr>
        <sz val="8"/>
        <rFont val="汉仪中黑简"/>
        <family val="0"/>
      </rPr>
      <t>养殖</t>
    </r>
  </si>
  <si>
    <t xml:space="preserve">  淡水产品</t>
  </si>
  <si>
    <t>农林牧渔服务业</t>
  </si>
  <si>
    <t>注：1.绝对数按当年价格计算,指数按可比价格计算；</t>
  </si>
  <si>
    <t xml:space="preserve">    2.农林牧渔总产值按国家新的计算方法；</t>
  </si>
  <si>
    <t xml:space="preserve">    3.农业总产值不含家庭经营性工业。</t>
  </si>
  <si>
    <t>4-14 历年农林牧渔业总产值及构成</t>
  </si>
  <si>
    <t>指        标</t>
  </si>
  <si>
    <t xml:space="preserve">农林牧渔业总产值（万元） </t>
  </si>
  <si>
    <t xml:space="preserve">   农业产值 </t>
  </si>
  <si>
    <t xml:space="preserve">   林业产值 </t>
  </si>
  <si>
    <t xml:space="preserve">   牧业产值</t>
  </si>
  <si>
    <t xml:space="preserve">   渔业产值</t>
  </si>
  <si>
    <t xml:space="preserve">     海水产品 </t>
  </si>
  <si>
    <t xml:space="preserve">     淡水产品</t>
  </si>
  <si>
    <t xml:space="preserve">  农林牧渔服务业</t>
  </si>
  <si>
    <t>比 重(%)</t>
  </si>
  <si>
    <t>100.0</t>
  </si>
  <si>
    <t xml:space="preserve">  农业产值 </t>
  </si>
  <si>
    <t xml:space="preserve">  林业产值 </t>
  </si>
  <si>
    <t xml:space="preserve">  牧业产值</t>
  </si>
  <si>
    <t xml:space="preserve">  渔业产值</t>
  </si>
  <si>
    <t xml:space="preserve">    海水产品 </t>
  </si>
  <si>
    <t xml:space="preserve">    淡水产品</t>
  </si>
  <si>
    <t>注：1.按当年价格计算；</t>
  </si>
  <si>
    <t xml:space="preserve">    2.2002-2007年农林牧渔总产值按国家新的计算方法；2006-2007年数据依据2006年农业普查结果计算。</t>
  </si>
  <si>
    <t>4-15 历年农林牧渔业增加值及指数</t>
  </si>
  <si>
    <t xml:space="preserve">增 加 值（万元） </t>
  </si>
  <si>
    <t xml:space="preserve">  农林牧渔业增加值 </t>
  </si>
  <si>
    <t xml:space="preserve">   农业增加值 </t>
  </si>
  <si>
    <t xml:space="preserve">   林业增加值 </t>
  </si>
  <si>
    <t xml:space="preserve">   牧业增加值</t>
  </si>
  <si>
    <t xml:space="preserve">   渔业增加值</t>
  </si>
  <si>
    <t xml:space="preserve">   农林牧渔服务业</t>
  </si>
  <si>
    <r>
      <t>发展指数(</t>
    </r>
    <r>
      <rPr>
        <b/>
        <sz val="8"/>
        <rFont val="汉仪报宋简"/>
        <family val="0"/>
      </rPr>
      <t>%</t>
    </r>
    <r>
      <rPr>
        <sz val="8"/>
        <rFont val="汉仪中黑简"/>
        <family val="0"/>
      </rPr>
      <t>)</t>
    </r>
  </si>
  <si>
    <t>注：1.增加值按当年价格计算，指数按可比价格计算，上年为100；</t>
  </si>
  <si>
    <t xml:space="preserve">    2.2006-2007年数据依据2006年农业普查结果计算。 </t>
  </si>
  <si>
    <t>4-16 人均主要农产品产量﹙2015﹚</t>
  </si>
  <si>
    <r>
      <t xml:space="preserve"> </t>
    </r>
    <r>
      <rPr>
        <sz val="8"/>
        <rFont val="宋体"/>
        <family val="0"/>
      </rPr>
      <t>单位：公斤</t>
    </r>
    <r>
      <rPr>
        <sz val="8"/>
        <rFont val="Times New Roman"/>
        <family val="1"/>
      </rPr>
      <t>/</t>
    </r>
    <r>
      <rPr>
        <sz val="8"/>
        <rFont val="宋体"/>
        <family val="0"/>
      </rPr>
      <t>人</t>
    </r>
  </si>
  <si>
    <t>年 份/地区</t>
  </si>
  <si>
    <t>粮    食</t>
  </si>
  <si>
    <t>油   料</t>
  </si>
  <si>
    <t>糖   蔗</t>
  </si>
  <si>
    <t>猪牛羊肉</t>
  </si>
  <si>
    <t>水  产  品</t>
  </si>
  <si>
    <t>稻   谷</t>
  </si>
  <si>
    <t>猪   肉</t>
  </si>
  <si>
    <t>4-17 历年农作物播种面积、比重及复种指数</t>
  </si>
  <si>
    <t>年份</t>
  </si>
  <si>
    <t>总播种面积
(公顷)</t>
  </si>
  <si>
    <t>粮食作物</t>
  </si>
  <si>
    <t>经济作物</t>
  </si>
  <si>
    <t>复种指数</t>
  </si>
  <si>
    <t>播种面积 
(公顷)</t>
  </si>
  <si>
    <t>占总播种面积(%)</t>
  </si>
  <si>
    <t>205.60</t>
  </si>
  <si>
    <t>198.50</t>
  </si>
  <si>
    <t>4-18 各镇场主要农作物面积和产量﹙2015﹚</t>
  </si>
  <si>
    <t>粮   食   作   物</t>
  </si>
  <si>
    <t>谷       物</t>
  </si>
  <si>
    <t>水    稻</t>
  </si>
  <si>
    <t>播种面积 (公顷)</t>
  </si>
  <si>
    <t>总产量 (吨)</t>
  </si>
  <si>
    <t>4-18 续1</t>
  </si>
  <si>
    <t>早   造   水   稻</t>
  </si>
  <si>
    <t>晚   造   水   稻</t>
  </si>
  <si>
    <t>蕃     薯</t>
  </si>
  <si>
    <t>4-18 续2</t>
  </si>
  <si>
    <t>大      豆</t>
  </si>
  <si>
    <t>甘     蔗</t>
  </si>
  <si>
    <t>油      料</t>
  </si>
  <si>
    <t>糖     蔗</t>
  </si>
  <si>
    <t>总产量
 (吨)</t>
  </si>
  <si>
    <t>播种面积
 (公顷)</t>
  </si>
  <si>
    <t>4-18 续3</t>
  </si>
  <si>
    <t>油    料</t>
  </si>
  <si>
    <t>蔬     菜</t>
  </si>
  <si>
    <t>瓜     类</t>
  </si>
  <si>
    <t>花        生</t>
  </si>
  <si>
    <t>芝       麻</t>
  </si>
  <si>
    <t>播种面积
(公顷)</t>
  </si>
  <si>
    <t>总产量(吨)</t>
  </si>
  <si>
    <t>总产量
(吨)</t>
  </si>
  <si>
    <t>4-19 全市水果面积和产量 ﹙2015﹚</t>
  </si>
  <si>
    <t>水         果</t>
  </si>
  <si>
    <t>年份/地区</t>
  </si>
  <si>
    <t>年末面积</t>
  </si>
  <si>
    <t>总产量</t>
  </si>
  <si>
    <t>(公顷)</t>
  </si>
  <si>
    <t>当年新种</t>
  </si>
  <si>
    <t>收获面积</t>
  </si>
  <si>
    <t>(吨)</t>
  </si>
  <si>
    <t>4-19 续1</t>
  </si>
  <si>
    <t>菠           萝</t>
  </si>
  <si>
    <t>荔            枝</t>
  </si>
  <si>
    <t>4-19 续2</t>
  </si>
  <si>
    <t>柑       桔       橙</t>
  </si>
  <si>
    <t>香          蕉</t>
  </si>
  <si>
    <t>总 产 量</t>
  </si>
  <si>
    <t>4-19 续3</t>
  </si>
  <si>
    <t>龙             眼</t>
  </si>
  <si>
    <t>芒             果</t>
  </si>
  <si>
    <t>4-20 全市主要热带作物面积和产量（2015）</t>
  </si>
  <si>
    <t>橡        胶</t>
  </si>
  <si>
    <t>椰          子</t>
  </si>
  <si>
    <t>年末面积(公顷)</t>
  </si>
  <si>
    <t>新种面积</t>
  </si>
  <si>
    <t>(万个)</t>
  </si>
  <si>
    <t>4-20 续</t>
  </si>
  <si>
    <t>胡        椒</t>
  </si>
  <si>
    <t>槟        榔</t>
  </si>
  <si>
    <t>4-21 全市及镇场牲畜、家禽饲养头数（2015）</t>
  </si>
  <si>
    <t>单位：万头</t>
  </si>
  <si>
    <t>年末牛存栏量</t>
  </si>
  <si>
    <t xml:space="preserve">   年 内 牛 </t>
  </si>
  <si>
    <t>年底山羊</t>
  </si>
  <si>
    <t>年内山羊</t>
  </si>
  <si>
    <t>黄 牛</t>
  </si>
  <si>
    <t>水 牛</t>
  </si>
  <si>
    <t>奶 牛</t>
  </si>
  <si>
    <t>出 栏 量</t>
  </si>
  <si>
    <t>存 栏 量</t>
  </si>
  <si>
    <t>4-21 续</t>
  </si>
  <si>
    <t xml:space="preserve">       单位：万头</t>
  </si>
  <si>
    <t>年末猪</t>
  </si>
  <si>
    <t>全年猪</t>
  </si>
  <si>
    <t>年内出</t>
  </si>
  <si>
    <t>年内家禽</t>
  </si>
  <si>
    <t>存栏量</t>
  </si>
  <si>
    <t>能繁殖</t>
  </si>
  <si>
    <t>鸡</t>
  </si>
  <si>
    <t>鸭</t>
  </si>
  <si>
    <t>鹅</t>
  </si>
  <si>
    <t>母  猪</t>
  </si>
  <si>
    <t>饲养量</t>
  </si>
  <si>
    <t>栏肥猪</t>
  </si>
  <si>
    <t>(万只)</t>
  </si>
  <si>
    <t>4-22 全市及镇场畜产品产量（2015）</t>
  </si>
  <si>
    <t>单位：吨</t>
  </si>
  <si>
    <t>肉  类</t>
  </si>
  <si>
    <t>猪  牛</t>
  </si>
  <si>
    <t>禽  肉</t>
  </si>
  <si>
    <r>
      <t>禽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蛋</t>
    </r>
  </si>
  <si>
    <r>
      <t>蜂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蜜</t>
    </r>
  </si>
  <si>
    <t>羊  肉</t>
  </si>
  <si>
    <t>猪  肉</t>
  </si>
  <si>
    <t>牛  肉</t>
  </si>
  <si>
    <t>羊肉</t>
  </si>
  <si>
    <t>产 量</t>
  </si>
  <si>
    <t>4-23 历年渔业生产情况</t>
  </si>
  <si>
    <t>水产品总产量(吨)</t>
  </si>
  <si>
    <t>水产养殖面积(公顷)</t>
  </si>
  <si>
    <t>年  份</t>
  </si>
  <si>
    <t>捕捞</t>
  </si>
  <si>
    <t>养    殖</t>
  </si>
  <si>
    <t>海  水</t>
  </si>
  <si>
    <t>淡  水</t>
  </si>
  <si>
    <t>海洋</t>
  </si>
  <si>
    <t>淡水</t>
  </si>
  <si>
    <t>海水</t>
  </si>
  <si>
    <t>4-24 全市及镇场水产养殖面积（2015）</t>
  </si>
  <si>
    <t>海水养殖面积</t>
  </si>
  <si>
    <t>淡水养殖</t>
  </si>
  <si>
    <t>鱼  类</t>
  </si>
  <si>
    <t>虾蟹类</t>
  </si>
  <si>
    <t>贝  类</t>
  </si>
  <si>
    <t>藻  类</t>
  </si>
  <si>
    <t>面   积</t>
  </si>
  <si>
    <t>博鳌镇</t>
  </si>
  <si>
    <t>彬村山</t>
  </si>
  <si>
    <t>4-25 历年全市及镇场水产品总产量</t>
  </si>
  <si>
    <t>4-25 续1</t>
  </si>
  <si>
    <t>水产品</t>
  </si>
  <si>
    <t>按海、淡水分</t>
  </si>
  <si>
    <t>海水产品</t>
  </si>
  <si>
    <t>淡水产品</t>
  </si>
  <si>
    <t>海水捕捞</t>
  </si>
  <si>
    <t>海水养殖</t>
  </si>
  <si>
    <t>淡水捕捞</t>
  </si>
  <si>
    <t>4-25 续2</t>
  </si>
  <si>
    <t>按      品      类      分      类</t>
  </si>
  <si>
    <t>其   它</t>
  </si>
  <si>
    <t>海养对虾</t>
  </si>
  <si>
    <t>江蓠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</si>
</sst>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.00_ "/>
    <numFmt numFmtId="179" formatCode="0.00;[Red]0.00"/>
    <numFmt numFmtId="180" formatCode="0.00;_耀"/>
    <numFmt numFmtId="181" formatCode="0;_頀"/>
    <numFmt numFmtId="182" formatCode="0;_Ⰰ"/>
    <numFmt numFmtId="183" formatCode="0_);[Red]\(0\)"/>
    <numFmt numFmtId="184" formatCode="0;_쐀"/>
    <numFmt numFmtId="185" formatCode="0.0_ "/>
    <numFmt numFmtId="186" formatCode="0.0"/>
    <numFmt numFmtId="187" formatCode="0.0_);[Red]\(0.0\)"/>
    <numFmt numFmtId="188" formatCode="0.00_);[Red]\(0.00\)"/>
    <numFmt numFmtId="189" formatCode="0_);\(0\)"/>
  </numFmts>
  <fonts count="61">
    <font>
      <sz val="12"/>
      <name val="宋体"/>
      <family val="0"/>
    </font>
    <font>
      <b/>
      <sz val="12"/>
      <name val="宋体"/>
      <family val="0"/>
    </font>
    <font>
      <b/>
      <sz val="14"/>
      <name val="汉仪书宋一简"/>
      <family val="0"/>
    </font>
    <font>
      <sz val="8"/>
      <name val="宋体"/>
      <family val="0"/>
    </font>
    <font>
      <sz val="8"/>
      <name val="Times New Roman"/>
      <family val="1"/>
    </font>
    <font>
      <sz val="8"/>
      <name val="汉仪报宋简"/>
      <family val="0"/>
    </font>
    <font>
      <b/>
      <sz val="8"/>
      <name val="汉仪中黑简"/>
      <family val="0"/>
    </font>
    <font>
      <b/>
      <sz val="8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b/>
      <sz val="8"/>
      <name val="宋体"/>
      <family val="0"/>
    </font>
    <font>
      <sz val="9"/>
      <name val="Times New Roman"/>
      <family val="1"/>
    </font>
    <font>
      <b/>
      <sz val="16"/>
      <name val="黑体"/>
      <family val="3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name val="黑体"/>
      <family val="3"/>
    </font>
    <font>
      <sz val="8"/>
      <name val="黑体"/>
      <family val="3"/>
    </font>
    <font>
      <sz val="8"/>
      <name val="楷体_GB2312"/>
      <family val="3"/>
    </font>
    <font>
      <sz val="12"/>
      <name val="楷体_GB2312"/>
      <family val="3"/>
    </font>
    <font>
      <b/>
      <sz val="12"/>
      <name val="楷体_GB2312"/>
      <family val="3"/>
    </font>
    <font>
      <sz val="8"/>
      <name val="_x000B__x000C_"/>
      <family val="2"/>
    </font>
    <font>
      <sz val="12"/>
      <name val="_x000B__x000C_"/>
      <family val="2"/>
    </font>
    <font>
      <sz val="16"/>
      <name val="Times New Roman"/>
      <family val="1"/>
    </font>
    <font>
      <b/>
      <sz val="11"/>
      <name val="宋体"/>
      <family val="0"/>
    </font>
    <font>
      <sz val="8"/>
      <name val="汉仪中黑简"/>
      <family val="0"/>
    </font>
    <font>
      <b/>
      <sz val="12"/>
      <name val="Times New Roman"/>
      <family val="1"/>
    </font>
    <font>
      <sz val="14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8"/>
      <name val="汉仪楷体简"/>
      <family val="3"/>
    </font>
    <font>
      <b/>
      <sz val="9"/>
      <name val="Times New Roman"/>
      <family val="1"/>
    </font>
    <font>
      <b/>
      <sz val="8"/>
      <name val="汉仪报宋简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黑体"/>
      <family val="3"/>
    </font>
    <font>
      <b/>
      <sz val="9"/>
      <name val="宋体"/>
      <family val="0"/>
    </font>
    <font>
      <sz val="12"/>
      <name val="汉仪报宋简"/>
      <family val="0"/>
    </font>
    <font>
      <sz val="14"/>
      <name val="汉仪书宋一简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3"/>
      <name val="宋体"/>
      <family val="0"/>
    </font>
    <font>
      <vertAlign val="superscript"/>
      <sz val="8"/>
      <name val="汉仪报宋简"/>
      <family val="0"/>
    </font>
    <font>
      <vertAlign val="superscript"/>
      <sz val="8"/>
      <name val="汉仪中黑简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 style="thin">
        <color indexed="40"/>
      </right>
      <top style="thin">
        <color indexed="8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8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40"/>
      </bottom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40"/>
      </left>
      <right style="thin">
        <color indexed="40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>
        <color indexed="63"/>
      </top>
      <bottom style="thin">
        <color rgb="FF00CCFF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rgb="FF00CCFF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rgb="FF00CCFF"/>
      </bottom>
    </border>
    <border>
      <left>
        <color indexed="63"/>
      </left>
      <right>
        <color indexed="63"/>
      </right>
      <top>
        <color indexed="63"/>
      </top>
      <bottom style="thin">
        <color rgb="FF00CCFF"/>
      </bottom>
    </border>
    <border>
      <left>
        <color indexed="63"/>
      </left>
      <right style="thin">
        <color indexed="40"/>
      </right>
      <top style="thin">
        <color indexed="8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8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8"/>
      </top>
      <bottom style="thin">
        <color rgb="FF00B0F0"/>
      </bottom>
    </border>
    <border>
      <left style="thin">
        <color indexed="40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 style="thin">
        <color rgb="FF00B0F0"/>
      </bottom>
    </border>
    <border>
      <left>
        <color indexed="63"/>
      </left>
      <right style="thin">
        <color indexed="40"/>
      </right>
      <top style="thin">
        <color rgb="FF00B0F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 style="thin">
        <color rgb="FF00B0F0"/>
      </top>
      <bottom>
        <color indexed="63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 style="thin">
        <color rgb="FF00CCFF"/>
      </top>
      <bottom style="thin">
        <color rgb="FF00CC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rgb="FF00CCFF"/>
      </top>
      <bottom style="thin">
        <color indexed="40"/>
      </bottom>
    </border>
    <border>
      <left style="thin">
        <color indexed="40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8"/>
      </top>
      <bottom/>
    </border>
    <border>
      <left style="thin">
        <color rgb="FF00CCFF"/>
      </left>
      <right>
        <color indexed="63"/>
      </right>
      <top style="thin">
        <color rgb="FF00CCFF"/>
      </top>
      <bottom/>
    </border>
    <border>
      <left>
        <color indexed="63"/>
      </left>
      <right>
        <color indexed="63"/>
      </right>
      <top style="thin">
        <color rgb="FF00CCFF"/>
      </top>
      <bottom style="thin">
        <color rgb="FF00CCFF"/>
      </bottom>
    </border>
    <border>
      <left>
        <color indexed="63"/>
      </left>
      <right style="thin">
        <color indexed="40"/>
      </right>
      <top style="thin">
        <color rgb="FF00CCFF"/>
      </top>
      <bottom style="thin">
        <color rgb="FF00CCFF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/>
      <top style="thin">
        <color indexed="4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 style="thin">
        <color indexed="40"/>
      </left>
      <right/>
      <top style="thin">
        <color indexed="8"/>
      </top>
      <bottom>
        <color indexed="63"/>
      </bottom>
    </border>
    <border>
      <left>
        <color indexed="40"/>
      </left>
      <right>
        <color indexed="63"/>
      </right>
      <top style="thin">
        <color indexed="8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0" fillId="6" borderId="2" applyNumberFormat="0" applyFont="0" applyAlignment="0" applyProtection="0"/>
    <xf numFmtId="0" fontId="39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49" fillId="0" borderId="3" applyNumberFormat="0" applyFill="0" applyAlignment="0" applyProtection="0"/>
    <xf numFmtId="0" fontId="39" fillId="7" borderId="0" applyNumberFormat="0" applyBorder="0" applyAlignment="0" applyProtection="0"/>
    <xf numFmtId="0" fontId="52" fillId="0" borderId="4" applyNumberFormat="0" applyFill="0" applyAlignment="0" applyProtection="0"/>
    <xf numFmtId="0" fontId="39" fillId="3" borderId="0" applyNumberFormat="0" applyBorder="0" applyAlignment="0" applyProtection="0"/>
    <xf numFmtId="0" fontId="41" fillId="2" borderId="5" applyNumberFormat="0" applyAlignment="0" applyProtection="0"/>
    <xf numFmtId="0" fontId="54" fillId="2" borderId="1" applyNumberFormat="0" applyAlignment="0" applyProtection="0"/>
    <xf numFmtId="0" fontId="58" fillId="0" borderId="0">
      <alignment vertical="center"/>
      <protection/>
    </xf>
    <xf numFmtId="0" fontId="48" fillId="8" borderId="6" applyNumberFormat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2" fillId="0" borderId="7" applyNumberFormat="0" applyFill="0" applyAlignment="0" applyProtection="0"/>
    <xf numFmtId="0" fontId="0" fillId="0" borderId="0">
      <alignment/>
      <protection/>
    </xf>
    <xf numFmtId="0" fontId="53" fillId="0" borderId="8" applyNumberFormat="0" applyFill="0" applyAlignment="0" applyProtection="0"/>
    <xf numFmtId="0" fontId="46" fillId="9" borderId="0" applyNumberFormat="0" applyBorder="0" applyAlignment="0" applyProtection="0"/>
    <xf numFmtId="0" fontId="57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2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39" fillId="8" borderId="0" applyNumberFormat="0" applyBorder="0" applyAlignment="0" applyProtection="0"/>
    <xf numFmtId="0" fontId="39" fillId="15" borderId="0" applyNumberFormat="0" applyBorder="0" applyAlignment="0" applyProtection="0"/>
    <xf numFmtId="0" fontId="40" fillId="6" borderId="0" applyNumberFormat="0" applyBorder="0" applyAlignment="0" applyProtection="0"/>
    <xf numFmtId="0" fontId="40" fillId="11" borderId="0" applyNumberFormat="0" applyBorder="0" applyAlignment="0" applyProtection="0"/>
    <xf numFmtId="0" fontId="39" fillId="16" borderId="0" applyNumberFormat="0" applyBorder="0" applyAlignment="0" applyProtection="0"/>
    <xf numFmtId="0" fontId="40" fillId="12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19" borderId="0" xfId="0" applyFont="1" applyFill="1" applyBorder="1" applyAlignment="1">
      <alignment horizontal="center" vertical="center"/>
    </xf>
    <xf numFmtId="49" fontId="3" fillId="19" borderId="0" xfId="0" applyNumberFormat="1" applyFont="1" applyFill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49" fontId="5" fillId="11" borderId="16" xfId="0" applyNumberFormat="1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right" vertical="center"/>
    </xf>
    <xf numFmtId="49" fontId="6" fillId="11" borderId="0" xfId="0" applyNumberFormat="1" applyFont="1" applyFill="1" applyBorder="1" applyAlignment="1">
      <alignment horizontal="center" vertical="center"/>
    </xf>
    <xf numFmtId="0" fontId="7" fillId="19" borderId="0" xfId="0" applyFont="1" applyFill="1" applyBorder="1" applyAlignment="1">
      <alignment horizontal="right" vertical="center"/>
    </xf>
    <xf numFmtId="1" fontId="7" fillId="19" borderId="0" xfId="0" applyNumberFormat="1" applyFont="1" applyFill="1" applyBorder="1" applyAlignment="1">
      <alignment horizontal="right" vertical="center"/>
    </xf>
    <xf numFmtId="49" fontId="5" fillId="11" borderId="0" xfId="0" applyNumberFormat="1" applyFont="1" applyFill="1" applyBorder="1" applyAlignment="1">
      <alignment horizontal="center" vertical="center"/>
    </xf>
    <xf numFmtId="0" fontId="4" fillId="19" borderId="0" xfId="0" applyFont="1" applyFill="1" applyBorder="1" applyAlignment="1">
      <alignment horizontal="right" vertical="center"/>
    </xf>
    <xf numFmtId="1" fontId="4" fillId="19" borderId="0" xfId="0" applyNumberFormat="1" applyFont="1" applyFill="1" applyBorder="1" applyAlignment="1">
      <alignment horizontal="right" vertical="center"/>
    </xf>
    <xf numFmtId="176" fontId="4" fillId="19" borderId="0" xfId="0" applyNumberFormat="1" applyFont="1" applyFill="1" applyBorder="1" applyAlignment="1">
      <alignment horizontal="right" vertical="center"/>
    </xf>
    <xf numFmtId="49" fontId="5" fillId="11" borderId="17" xfId="72" applyNumberFormat="1" applyFont="1" applyFill="1" applyBorder="1" applyAlignment="1">
      <alignment horizontal="center" vertical="center"/>
      <protection/>
    </xf>
    <xf numFmtId="0" fontId="4" fillId="19" borderId="17" xfId="0" applyFont="1" applyFill="1" applyBorder="1" applyAlignment="1">
      <alignment horizontal="right" vertical="center"/>
    </xf>
    <xf numFmtId="176" fontId="4" fillId="19" borderId="17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0" fontId="0" fillId="19" borderId="0" xfId="0" applyFont="1" applyFill="1" applyBorder="1" applyAlignment="1">
      <alignment vertical="center"/>
    </xf>
    <xf numFmtId="0" fontId="5" fillId="19" borderId="0" xfId="0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vertical="center"/>
    </xf>
    <xf numFmtId="49" fontId="3" fillId="19" borderId="0" xfId="0" applyNumberFormat="1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right" vertical="center"/>
    </xf>
    <xf numFmtId="0" fontId="5" fillId="11" borderId="18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left" vertical="center"/>
    </xf>
    <xf numFmtId="0" fontId="4" fillId="11" borderId="19" xfId="0" applyFont="1" applyFill="1" applyBorder="1" applyAlignment="1">
      <alignment horizontal="center" vertical="center"/>
    </xf>
    <xf numFmtId="0" fontId="4" fillId="11" borderId="20" xfId="0" applyNumberFormat="1" applyFont="1" applyFill="1" applyBorder="1" applyAlignment="1">
      <alignment horizontal="center" vertical="center"/>
    </xf>
    <xf numFmtId="0" fontId="5" fillId="11" borderId="21" xfId="0" applyNumberFormat="1" applyFont="1" applyFill="1" applyBorder="1" applyAlignment="1">
      <alignment horizontal="center" vertical="center"/>
    </xf>
    <xf numFmtId="0" fontId="5" fillId="11" borderId="22" xfId="0" applyNumberFormat="1" applyFont="1" applyFill="1" applyBorder="1" applyAlignment="1">
      <alignment horizontal="center" vertical="center"/>
    </xf>
    <xf numFmtId="0" fontId="5" fillId="11" borderId="23" xfId="0" applyNumberFormat="1" applyFont="1" applyFill="1" applyBorder="1" applyAlignment="1">
      <alignment horizontal="center" vertical="center"/>
    </xf>
    <xf numFmtId="49" fontId="5" fillId="11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69" applyFont="1" applyFill="1" applyBorder="1" applyAlignment="1">
      <alignment vertical="center"/>
      <protection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19" borderId="0" xfId="69" applyFont="1" applyFill="1" applyBorder="1" applyAlignment="1">
      <alignment horizontal="center" vertical="center"/>
      <protection/>
    </xf>
    <xf numFmtId="0" fontId="5" fillId="19" borderId="0" xfId="69" applyFont="1" applyFill="1" applyBorder="1" applyAlignment="1">
      <alignment horizontal="center" vertical="center"/>
      <protection/>
    </xf>
    <xf numFmtId="0" fontId="3" fillId="19" borderId="0" xfId="69" applyFont="1" applyFill="1" applyBorder="1" applyAlignment="1">
      <alignment horizontal="right" vertical="center"/>
      <protection/>
    </xf>
    <xf numFmtId="0" fontId="4" fillId="19" borderId="0" xfId="69" applyFont="1" applyFill="1" applyBorder="1" applyAlignment="1">
      <alignment horizontal="center" vertical="center"/>
      <protection/>
    </xf>
    <xf numFmtId="0" fontId="5" fillId="11" borderId="24" xfId="69" applyFont="1" applyFill="1" applyBorder="1" applyAlignment="1">
      <alignment horizontal="center" vertical="center"/>
      <protection/>
    </xf>
    <xf numFmtId="0" fontId="5" fillId="11" borderId="25" xfId="69" applyFont="1" applyFill="1" applyBorder="1" applyAlignment="1">
      <alignment horizontal="center" vertical="center"/>
      <protection/>
    </xf>
    <xf numFmtId="0" fontId="5" fillId="11" borderId="10" xfId="69" applyFont="1" applyFill="1" applyBorder="1" applyAlignment="1">
      <alignment horizontal="center" vertical="center"/>
      <protection/>
    </xf>
    <xf numFmtId="49" fontId="5" fillId="11" borderId="16" xfId="69" applyNumberFormat="1" applyFont="1" applyFill="1" applyBorder="1" applyAlignment="1">
      <alignment horizontal="center" vertical="center"/>
      <protection/>
    </xf>
    <xf numFmtId="0" fontId="4" fillId="19" borderId="16" xfId="69" applyFont="1" applyFill="1" applyBorder="1" applyAlignment="1">
      <alignment horizontal="right" vertical="center"/>
      <protection/>
    </xf>
    <xf numFmtId="0" fontId="7" fillId="19" borderId="0" xfId="71" applyFont="1" applyFill="1" applyBorder="1" applyAlignment="1">
      <alignment horizontal="right" vertical="center"/>
      <protection/>
    </xf>
    <xf numFmtId="0" fontId="7" fillId="19" borderId="0" xfId="45" applyFont="1" applyFill="1" applyBorder="1" applyAlignment="1">
      <alignment horizontal="right" vertical="center"/>
      <protection/>
    </xf>
    <xf numFmtId="1" fontId="7" fillId="19" borderId="0" xfId="45" applyNumberFormat="1" applyFont="1" applyFill="1" applyBorder="1" applyAlignment="1">
      <alignment horizontal="right" vertical="center"/>
      <protection/>
    </xf>
    <xf numFmtId="0" fontId="4" fillId="19" borderId="0" xfId="69" applyFont="1" applyFill="1" applyBorder="1" applyAlignment="1">
      <alignment horizontal="right" vertical="center"/>
      <protection/>
    </xf>
    <xf numFmtId="1" fontId="4" fillId="19" borderId="0" xfId="69" applyNumberFormat="1" applyFont="1" applyFill="1" applyBorder="1" applyAlignment="1">
      <alignment horizontal="right" vertical="center"/>
      <protection/>
    </xf>
    <xf numFmtId="0" fontId="4" fillId="19" borderId="0" xfId="45" applyFont="1" applyFill="1" applyBorder="1" applyAlignment="1">
      <alignment horizontal="right" vertical="center"/>
      <protection/>
    </xf>
    <xf numFmtId="1" fontId="4" fillId="19" borderId="0" xfId="45" applyNumberFormat="1" applyFont="1" applyFill="1" applyBorder="1" applyAlignment="1">
      <alignment horizontal="right" vertical="center"/>
      <protection/>
    </xf>
    <xf numFmtId="176" fontId="4" fillId="19" borderId="0" xfId="69" applyNumberFormat="1" applyFont="1" applyFill="1" applyBorder="1" applyAlignment="1">
      <alignment horizontal="right" vertical="center"/>
      <protection/>
    </xf>
    <xf numFmtId="0" fontId="4" fillId="19" borderId="17" xfId="69" applyFont="1" applyFill="1" applyBorder="1" applyAlignment="1">
      <alignment horizontal="right" vertical="center"/>
      <protection/>
    </xf>
    <xf numFmtId="176" fontId="4" fillId="19" borderId="17" xfId="69" applyNumberFormat="1" applyFont="1" applyFill="1" applyBorder="1" applyAlignment="1">
      <alignment horizontal="right" vertical="center"/>
      <protection/>
    </xf>
    <xf numFmtId="0" fontId="4" fillId="19" borderId="17" xfId="0" applyNumberFormat="1" applyFont="1" applyFill="1" applyBorder="1" applyAlignment="1">
      <alignment horizontal="right" vertical="center"/>
    </xf>
    <xf numFmtId="0" fontId="3" fillId="0" borderId="0" xfId="69" applyFont="1" applyFill="1" applyBorder="1" applyAlignment="1">
      <alignment horizontal="center" vertical="center"/>
      <protection/>
    </xf>
    <xf numFmtId="0" fontId="3" fillId="0" borderId="0" xfId="69" applyFont="1" applyFill="1" applyAlignment="1">
      <alignment vertical="center"/>
      <protection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19" borderId="0" xfId="45" applyFont="1" applyFill="1" applyBorder="1" applyAlignment="1">
      <alignment horizontal="center" vertical="center"/>
      <protection/>
    </xf>
    <xf numFmtId="0" fontId="12" fillId="0" borderId="0" xfId="45" applyFont="1" applyFill="1" applyAlignment="1">
      <alignment horizontal="center" vertical="center"/>
      <protection/>
    </xf>
    <xf numFmtId="0" fontId="13" fillId="19" borderId="0" xfId="45" applyFont="1" applyFill="1" applyBorder="1" applyAlignment="1">
      <alignment horizontal="center" vertical="center"/>
      <protection/>
    </xf>
    <xf numFmtId="0" fontId="14" fillId="0" borderId="0" xfId="45" applyFont="1" applyFill="1" applyAlignment="1">
      <alignment vertical="center"/>
      <protection/>
    </xf>
    <xf numFmtId="0" fontId="5" fillId="19" borderId="0" xfId="45" applyFont="1" applyFill="1" applyBorder="1" applyAlignment="1">
      <alignment horizontal="center" vertical="center"/>
      <protection/>
    </xf>
    <xf numFmtId="0" fontId="4" fillId="19" borderId="0" xfId="45" applyFont="1" applyFill="1" applyBorder="1" applyAlignment="1">
      <alignment horizontal="left" vertical="center"/>
      <protection/>
    </xf>
    <xf numFmtId="0" fontId="3" fillId="19" borderId="0" xfId="45" applyFont="1" applyFill="1" applyBorder="1" applyAlignment="1">
      <alignment horizontal="center" vertical="center"/>
      <protection/>
    </xf>
    <xf numFmtId="0" fontId="3" fillId="19" borderId="0" xfId="45" applyFont="1" applyFill="1" applyBorder="1" applyAlignment="1">
      <alignment horizontal="centerContinuous" vertical="center"/>
      <protection/>
    </xf>
    <xf numFmtId="0" fontId="3" fillId="19" borderId="0" xfId="45" applyFont="1" applyFill="1" applyBorder="1" applyAlignment="1">
      <alignment vertical="center"/>
      <protection/>
    </xf>
    <xf numFmtId="0" fontId="3" fillId="19" borderId="0" xfId="45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5" fillId="11" borderId="26" xfId="45" applyNumberFormat="1" applyFont="1" applyFill="1" applyBorder="1" applyAlignment="1">
      <alignment horizontal="center" vertical="center"/>
      <protection/>
    </xf>
    <xf numFmtId="0" fontId="5" fillId="11" borderId="27" xfId="45" applyNumberFormat="1" applyFont="1" applyFill="1" applyBorder="1" applyAlignment="1">
      <alignment horizontal="left" vertical="center"/>
      <protection/>
    </xf>
    <xf numFmtId="0" fontId="4" fillId="11" borderId="28" xfId="45" applyNumberFormat="1" applyFont="1" applyFill="1" applyBorder="1" applyAlignment="1">
      <alignment horizontal="center" vertical="center"/>
      <protection/>
    </xf>
    <xf numFmtId="0" fontId="4" fillId="11" borderId="26" xfId="45" applyNumberFormat="1" applyFont="1" applyFill="1" applyBorder="1" applyAlignment="1">
      <alignment horizontal="center" vertical="center"/>
      <protection/>
    </xf>
    <xf numFmtId="0" fontId="5" fillId="11" borderId="27" xfId="45" applyNumberFormat="1" applyFont="1" applyFill="1" applyBorder="1" applyAlignment="1">
      <alignment horizontal="center" vertical="center"/>
      <protection/>
    </xf>
    <xf numFmtId="0" fontId="5" fillId="11" borderId="29" xfId="45" applyNumberFormat="1" applyFont="1" applyFill="1" applyBorder="1" applyAlignment="1">
      <alignment horizontal="center" vertical="center"/>
      <protection/>
    </xf>
    <xf numFmtId="0" fontId="5" fillId="11" borderId="30" xfId="45" applyNumberFormat="1" applyFont="1" applyFill="1" applyBorder="1" applyAlignment="1">
      <alignment horizontal="center" vertical="center"/>
      <protection/>
    </xf>
    <xf numFmtId="0" fontId="5" fillId="11" borderId="31" xfId="45" applyNumberFormat="1" applyFont="1" applyFill="1" applyBorder="1" applyAlignment="1">
      <alignment horizontal="center" vertical="center"/>
      <protection/>
    </xf>
    <xf numFmtId="0" fontId="5" fillId="11" borderId="0" xfId="45" applyNumberFormat="1" applyFont="1" applyFill="1" applyBorder="1" applyAlignment="1">
      <alignment horizontal="center" vertical="center"/>
      <protection/>
    </xf>
    <xf numFmtId="49" fontId="6" fillId="11" borderId="32" xfId="0" applyNumberFormat="1" applyFont="1" applyFill="1" applyBorder="1" applyAlignment="1">
      <alignment horizontal="center" vertical="center"/>
    </xf>
    <xf numFmtId="177" fontId="15" fillId="19" borderId="32" xfId="0" applyNumberFormat="1" applyFont="1" applyFill="1" applyBorder="1" applyAlignment="1">
      <alignment horizontal="right" vertical="center"/>
    </xf>
    <xf numFmtId="1" fontId="15" fillId="19" borderId="32" xfId="45" applyNumberFormat="1" applyFont="1" applyFill="1" applyBorder="1" applyAlignment="1">
      <alignment horizontal="right" vertical="center"/>
      <protection/>
    </xf>
    <xf numFmtId="176" fontId="15" fillId="19" borderId="32" xfId="45" applyNumberFormat="1" applyFont="1" applyFill="1" applyBorder="1" applyAlignment="1">
      <alignment horizontal="right" vertical="center"/>
      <protection/>
    </xf>
    <xf numFmtId="176" fontId="16" fillId="19" borderId="0" xfId="45" applyNumberFormat="1" applyFont="1" applyFill="1" applyBorder="1" applyAlignment="1">
      <alignment horizontal="right" vertical="center"/>
      <protection/>
    </xf>
    <xf numFmtId="1" fontId="16" fillId="19" borderId="0" xfId="45" applyNumberFormat="1" applyFont="1" applyFill="1" applyBorder="1" applyAlignment="1">
      <alignment horizontal="right" vertical="center"/>
      <protection/>
    </xf>
    <xf numFmtId="0" fontId="17" fillId="0" borderId="0" xfId="0" applyFont="1" applyFill="1" applyBorder="1" applyAlignment="1">
      <alignment vertical="center"/>
    </xf>
    <xf numFmtId="177" fontId="16" fillId="19" borderId="0" xfId="0" applyNumberFormat="1" applyFont="1" applyFill="1" applyBorder="1" applyAlignment="1">
      <alignment horizontal="right" vertical="center"/>
    </xf>
    <xf numFmtId="1" fontId="16" fillId="19" borderId="0" xfId="0" applyNumberFormat="1" applyFont="1" applyFill="1" applyBorder="1" applyAlignment="1">
      <alignment horizontal="right" vertical="center"/>
    </xf>
    <xf numFmtId="0" fontId="16" fillId="19" borderId="0" xfId="0" applyFont="1" applyFill="1" applyBorder="1" applyAlignment="1">
      <alignment horizontal="right" vertical="center"/>
    </xf>
    <xf numFmtId="176" fontId="3" fillId="0" borderId="0" xfId="45" applyNumberFormat="1" applyFont="1" applyFill="1" applyBorder="1" applyAlignment="1">
      <alignment vertical="center"/>
      <protection/>
    </xf>
    <xf numFmtId="0" fontId="4" fillId="19" borderId="17" xfId="72" applyFont="1" applyFill="1" applyBorder="1" applyAlignment="1">
      <alignment horizontal="right" vertical="center"/>
      <protection/>
    </xf>
    <xf numFmtId="0" fontId="8" fillId="0" borderId="0" xfId="0" applyFont="1" applyFill="1" applyAlignment="1">
      <alignment horizontal="left" vertical="center"/>
    </xf>
    <xf numFmtId="0" fontId="2" fillId="19" borderId="0" xfId="71" applyFont="1" applyFill="1" applyBorder="1" applyAlignment="1">
      <alignment horizontal="center" vertical="center"/>
      <protection/>
    </xf>
    <xf numFmtId="0" fontId="18" fillId="19" borderId="0" xfId="71" applyFont="1" applyFill="1" applyAlignment="1">
      <alignment horizontal="center" vertical="center"/>
      <protection/>
    </xf>
    <xf numFmtId="0" fontId="18" fillId="19" borderId="0" xfId="71" applyFont="1" applyFill="1" applyAlignment="1">
      <alignment vertical="center"/>
      <protection/>
    </xf>
    <xf numFmtId="0" fontId="4" fillId="11" borderId="9" xfId="71" applyFont="1" applyFill="1" applyBorder="1" applyAlignment="1">
      <alignment horizontal="center" vertical="center"/>
      <protection/>
    </xf>
    <xf numFmtId="0" fontId="5" fillId="11" borderId="33" xfId="71" applyFont="1" applyFill="1" applyBorder="1" applyAlignment="1">
      <alignment horizontal="left" vertical="center"/>
      <protection/>
    </xf>
    <xf numFmtId="0" fontId="4" fillId="11" borderId="11" xfId="71" applyFont="1" applyFill="1" applyBorder="1" applyAlignment="1">
      <alignment horizontal="center" vertical="center"/>
      <protection/>
    </xf>
    <xf numFmtId="0" fontId="5" fillId="11" borderId="12" xfId="71" applyFont="1" applyFill="1" applyBorder="1" applyAlignment="1">
      <alignment horizontal="center" vertical="center"/>
      <protection/>
    </xf>
    <xf numFmtId="0" fontId="5" fillId="11" borderId="15" xfId="71" applyFont="1" applyFill="1" applyBorder="1" applyAlignment="1">
      <alignment horizontal="center" vertical="center"/>
      <protection/>
    </xf>
    <xf numFmtId="0" fontId="5" fillId="11" borderId="34" xfId="71" applyFont="1" applyFill="1" applyBorder="1" applyAlignment="1">
      <alignment horizontal="center" vertical="center"/>
      <protection/>
    </xf>
    <xf numFmtId="0" fontId="5" fillId="11" borderId="35" xfId="71" applyFont="1" applyFill="1" applyBorder="1" applyAlignment="1">
      <alignment horizontal="center" vertical="center"/>
      <protection/>
    </xf>
    <xf numFmtId="0" fontId="5" fillId="11" borderId="13" xfId="71" applyFont="1" applyFill="1" applyBorder="1" applyAlignment="1">
      <alignment horizontal="center" vertical="center"/>
      <protection/>
    </xf>
    <xf numFmtId="0" fontId="4" fillId="11" borderId="20" xfId="71" applyNumberFormat="1" applyFont="1" applyFill="1" applyBorder="1" applyAlignment="1">
      <alignment horizontal="center" vertical="center"/>
      <protection/>
    </xf>
    <xf numFmtId="0" fontId="5" fillId="11" borderId="21" xfId="71" applyNumberFormat="1" applyFont="1" applyFill="1" applyBorder="1" applyAlignment="1">
      <alignment horizontal="center" vertical="center"/>
      <protection/>
    </xf>
    <xf numFmtId="0" fontId="5" fillId="11" borderId="36" xfId="71" applyNumberFormat="1" applyFont="1" applyFill="1" applyBorder="1" applyAlignment="1">
      <alignment horizontal="center" vertical="center"/>
      <protection/>
    </xf>
    <xf numFmtId="49" fontId="5" fillId="11" borderId="0" xfId="71" applyNumberFormat="1" applyFont="1" applyFill="1" applyBorder="1" applyAlignment="1">
      <alignment horizontal="center" vertical="center"/>
      <protection/>
    </xf>
    <xf numFmtId="0" fontId="4" fillId="19" borderId="0" xfId="71" applyFont="1" applyFill="1" applyBorder="1" applyAlignment="1">
      <alignment horizontal="right" vertical="center"/>
      <protection/>
    </xf>
    <xf numFmtId="0" fontId="4" fillId="19" borderId="0" xfId="71" applyNumberFormat="1" applyFont="1" applyFill="1" applyBorder="1" applyAlignment="1">
      <alignment horizontal="right" vertical="center"/>
      <protection/>
    </xf>
    <xf numFmtId="49" fontId="5" fillId="11" borderId="37" xfId="71" applyNumberFormat="1" applyFont="1" applyFill="1" applyBorder="1" applyAlignment="1">
      <alignment horizontal="center" vertical="center"/>
      <protection/>
    </xf>
    <xf numFmtId="0" fontId="4" fillId="19" borderId="37" xfId="71" applyNumberFormat="1" applyFont="1" applyFill="1" applyBorder="1" applyAlignment="1">
      <alignment horizontal="right" vertical="center"/>
      <protection/>
    </xf>
    <xf numFmtId="0" fontId="5" fillId="11" borderId="0" xfId="71" applyFont="1" applyFill="1" applyBorder="1" applyAlignment="1">
      <alignment horizontal="center" vertical="center"/>
      <protection/>
    </xf>
    <xf numFmtId="0" fontId="5" fillId="11" borderId="23" xfId="71" applyNumberFormat="1" applyFont="1" applyFill="1" applyBorder="1" applyAlignment="1">
      <alignment horizontal="center" vertical="center"/>
      <protection/>
    </xf>
    <xf numFmtId="0" fontId="19" fillId="0" borderId="0" xfId="0" applyFont="1" applyFill="1" applyAlignment="1">
      <alignment vertical="center"/>
    </xf>
    <xf numFmtId="0" fontId="4" fillId="11" borderId="9" xfId="72" applyFont="1" applyFill="1" applyBorder="1" applyAlignment="1">
      <alignment horizontal="center" vertical="center"/>
      <protection/>
    </xf>
    <xf numFmtId="0" fontId="5" fillId="11" borderId="33" xfId="72" applyFont="1" applyFill="1" applyBorder="1" applyAlignment="1">
      <alignment horizontal="center" vertical="center"/>
      <protection/>
    </xf>
    <xf numFmtId="0" fontId="4" fillId="11" borderId="11" xfId="72" applyFont="1" applyFill="1" applyBorder="1" applyAlignment="1">
      <alignment horizontal="center" vertical="center"/>
      <protection/>
    </xf>
    <xf numFmtId="0" fontId="4" fillId="11" borderId="24" xfId="72" applyFont="1" applyFill="1" applyBorder="1" applyAlignment="1">
      <alignment horizontal="center" vertical="center"/>
      <protection/>
    </xf>
    <xf numFmtId="0" fontId="5" fillId="11" borderId="18" xfId="72" applyFont="1" applyFill="1" applyBorder="1" applyAlignment="1">
      <alignment horizontal="center" vertical="center"/>
      <protection/>
    </xf>
    <xf numFmtId="0" fontId="5" fillId="11" borderId="12" xfId="72" applyFont="1" applyFill="1" applyBorder="1" applyAlignment="1">
      <alignment horizontal="center" vertical="center"/>
      <protection/>
    </xf>
    <xf numFmtId="0" fontId="3" fillId="11" borderId="15" xfId="72" applyFont="1" applyFill="1" applyBorder="1" applyAlignment="1">
      <alignment horizontal="center" vertical="center"/>
      <protection/>
    </xf>
    <xf numFmtId="0" fontId="5" fillId="11" borderId="0" xfId="72" applyFont="1" applyFill="1" applyBorder="1" applyAlignment="1">
      <alignment horizontal="center" vertical="center"/>
      <protection/>
    </xf>
    <xf numFmtId="0" fontId="4" fillId="11" borderId="19" xfId="72" applyFont="1" applyFill="1" applyBorder="1" applyAlignment="1">
      <alignment horizontal="center" vertical="center"/>
      <protection/>
    </xf>
    <xf numFmtId="0" fontId="4" fillId="11" borderId="14" xfId="72" applyFont="1" applyFill="1" applyBorder="1" applyAlignment="1">
      <alignment horizontal="center" vertical="center"/>
      <protection/>
    </xf>
    <xf numFmtId="0" fontId="5" fillId="11" borderId="13" xfId="72" applyFont="1" applyFill="1" applyBorder="1" applyAlignment="1">
      <alignment horizontal="center" vertical="center"/>
      <protection/>
    </xf>
    <xf numFmtId="0" fontId="4" fillId="11" borderId="12" xfId="72" applyFont="1" applyFill="1" applyBorder="1" applyAlignment="1">
      <alignment horizontal="center" vertical="center"/>
      <protection/>
    </xf>
    <xf numFmtId="0" fontId="5" fillId="11" borderId="15" xfId="72" applyFont="1" applyFill="1" applyBorder="1" applyAlignment="1">
      <alignment horizontal="center" vertical="center"/>
      <protection/>
    </xf>
    <xf numFmtId="0" fontId="4" fillId="11" borderId="15" xfId="72" applyFont="1" applyFill="1" applyBorder="1" applyAlignment="1">
      <alignment horizontal="center" vertical="center"/>
      <protection/>
    </xf>
    <xf numFmtId="49" fontId="5" fillId="11" borderId="16" xfId="72" applyNumberFormat="1" applyFont="1" applyFill="1" applyBorder="1" applyAlignment="1">
      <alignment horizontal="center" vertical="center"/>
      <protection/>
    </xf>
    <xf numFmtId="0" fontId="4" fillId="19" borderId="16" xfId="72" applyFont="1" applyFill="1" applyBorder="1" applyAlignment="1">
      <alignment horizontal="right" vertical="center"/>
      <protection/>
    </xf>
    <xf numFmtId="49" fontId="5" fillId="11" borderId="0" xfId="72" applyNumberFormat="1" applyFont="1" applyFill="1" applyBorder="1" applyAlignment="1">
      <alignment horizontal="center" vertical="center"/>
      <protection/>
    </xf>
    <xf numFmtId="178" fontId="4" fillId="19" borderId="0" xfId="72" applyNumberFormat="1" applyFont="1" applyFill="1" applyBorder="1" applyAlignment="1">
      <alignment horizontal="right" vertical="center"/>
      <protection/>
    </xf>
    <xf numFmtId="2" fontId="4" fillId="19" borderId="0" xfId="72" applyNumberFormat="1" applyFont="1" applyFill="1" applyBorder="1" applyAlignment="1">
      <alignment horizontal="right" vertical="center"/>
      <protection/>
    </xf>
    <xf numFmtId="2" fontId="4" fillId="19" borderId="0" xfId="0" applyNumberFormat="1" applyFont="1" applyFill="1" applyBorder="1" applyAlignment="1">
      <alignment horizontal="right" vertical="center"/>
    </xf>
    <xf numFmtId="176" fontId="4" fillId="19" borderId="17" xfId="72" applyNumberFormat="1" applyFont="1" applyFill="1" applyBorder="1" applyAlignment="1">
      <alignment horizontal="right" vertical="center"/>
      <protection/>
    </xf>
    <xf numFmtId="178" fontId="4" fillId="19" borderId="17" xfId="72" applyNumberFormat="1" applyFont="1" applyFill="1" applyBorder="1" applyAlignment="1">
      <alignment horizontal="right" vertical="center"/>
      <protection/>
    </xf>
    <xf numFmtId="0" fontId="3" fillId="11" borderId="0" xfId="72" applyFont="1" applyFill="1" applyBorder="1" applyAlignment="1">
      <alignment horizontal="center" vertical="center"/>
      <protection/>
    </xf>
    <xf numFmtId="0" fontId="5" fillId="19" borderId="0" xfId="0" applyFont="1" applyFill="1" applyBorder="1" applyAlignment="1">
      <alignment horizontal="left" vertical="center"/>
    </xf>
    <xf numFmtId="0" fontId="3" fillId="19" borderId="0" xfId="0" applyFont="1" applyFill="1" applyBorder="1" applyAlignment="1">
      <alignment horizontal="right"/>
    </xf>
    <xf numFmtId="0" fontId="5" fillId="11" borderId="33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/>
    </xf>
    <xf numFmtId="49" fontId="5" fillId="11" borderId="16" xfId="0" applyNumberFormat="1" applyFont="1" applyFill="1" applyBorder="1" applyAlignment="1">
      <alignment horizontal="left" vertical="center"/>
    </xf>
    <xf numFmtId="0" fontId="7" fillId="19" borderId="16" xfId="0" applyFont="1" applyFill="1" applyBorder="1" applyAlignment="1">
      <alignment horizontal="right" vertical="center"/>
    </xf>
    <xf numFmtId="49" fontId="5" fillId="11" borderId="0" xfId="0" applyNumberFormat="1" applyFont="1" applyFill="1" applyBorder="1" applyAlignment="1">
      <alignment horizontal="left" vertical="center"/>
    </xf>
    <xf numFmtId="2" fontId="4" fillId="19" borderId="0" xfId="45" applyNumberFormat="1" applyFont="1" applyFill="1" applyBorder="1" applyAlignment="1">
      <alignment horizontal="right" vertical="center"/>
      <protection/>
    </xf>
    <xf numFmtId="49" fontId="5" fillId="11" borderId="17" xfId="45" applyNumberFormat="1" applyFont="1" applyFill="1" applyBorder="1" applyAlignment="1">
      <alignment horizontal="left" vertical="center"/>
      <protection/>
    </xf>
    <xf numFmtId="2" fontId="4" fillId="19" borderId="17" xfId="45" applyNumberFormat="1" applyFont="1" applyFill="1" applyBorder="1" applyAlignment="1">
      <alignment horizontal="right" vertical="center"/>
      <protection/>
    </xf>
    <xf numFmtId="0" fontId="20" fillId="0" borderId="0" xfId="71" applyNumberFormat="1" applyFont="1" applyFill="1" applyAlignment="1">
      <alignment vertical="center"/>
      <protection/>
    </xf>
    <xf numFmtId="0" fontId="4" fillId="19" borderId="0" xfId="0" applyFont="1" applyFill="1" applyBorder="1" applyAlignment="1">
      <alignment horizontal="right"/>
    </xf>
    <xf numFmtId="2" fontId="21" fillId="0" borderId="0" xfId="0" applyNumberFormat="1" applyFont="1" applyFill="1" applyAlignment="1">
      <alignment vertical="center"/>
    </xf>
    <xf numFmtId="0" fontId="22" fillId="19" borderId="0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5" fillId="11" borderId="33" xfId="0" applyFont="1" applyFill="1" applyBorder="1" applyAlignment="1">
      <alignment horizontal="left" vertical="center"/>
    </xf>
    <xf numFmtId="0" fontId="5" fillId="11" borderId="38" xfId="0" applyFont="1" applyFill="1" applyBorder="1" applyAlignment="1">
      <alignment horizontal="left" vertical="center"/>
    </xf>
    <xf numFmtId="0" fontId="5" fillId="11" borderId="9" xfId="0" applyFont="1" applyFill="1" applyBorder="1" applyAlignment="1">
      <alignment horizontal="left" vertical="center"/>
    </xf>
    <xf numFmtId="0" fontId="5" fillId="11" borderId="18" xfId="0" applyFont="1" applyFill="1" applyBorder="1" applyAlignment="1">
      <alignment horizontal="left"/>
    </xf>
    <xf numFmtId="0" fontId="5" fillId="11" borderId="18" xfId="0" applyFont="1" applyFill="1" applyBorder="1" applyAlignment="1">
      <alignment horizontal="center"/>
    </xf>
    <xf numFmtId="0" fontId="5" fillId="11" borderId="33" xfId="0" applyFont="1" applyFill="1" applyBorder="1" applyAlignment="1">
      <alignment horizontal="center"/>
    </xf>
    <xf numFmtId="0" fontId="4" fillId="11" borderId="39" xfId="0" applyFont="1" applyFill="1" applyBorder="1" applyAlignment="1">
      <alignment horizontal="center" vertical="center"/>
    </xf>
    <xf numFmtId="0" fontId="5" fillId="11" borderId="40" xfId="0" applyFont="1" applyFill="1" applyBorder="1" applyAlignment="1">
      <alignment horizontal="center" vertical="center"/>
    </xf>
    <xf numFmtId="0" fontId="5" fillId="11" borderId="41" xfId="0" applyNumberFormat="1" applyFont="1" applyFill="1" applyBorder="1" applyAlignment="1">
      <alignment horizontal="center" vertical="center"/>
    </xf>
    <xf numFmtId="0" fontId="5" fillId="11" borderId="42" xfId="0" applyFont="1" applyFill="1" applyBorder="1" applyAlignment="1">
      <alignment horizontal="center" vertical="center"/>
    </xf>
    <xf numFmtId="179" fontId="4" fillId="19" borderId="0" xfId="71" applyNumberFormat="1" applyFont="1" applyFill="1" applyBorder="1" applyAlignment="1">
      <alignment horizontal="right" vertical="center"/>
      <protection/>
    </xf>
    <xf numFmtId="2" fontId="4" fillId="19" borderId="0" xfId="71" applyNumberFormat="1" applyFont="1" applyFill="1" applyBorder="1" applyAlignment="1">
      <alignment horizontal="right" vertical="center"/>
      <protection/>
    </xf>
    <xf numFmtId="49" fontId="5" fillId="11" borderId="37" xfId="0" applyNumberFormat="1" applyFont="1" applyFill="1" applyBorder="1" applyAlignment="1">
      <alignment horizontal="center" vertical="center"/>
    </xf>
    <xf numFmtId="179" fontId="4" fillId="19" borderId="37" xfId="71" applyNumberFormat="1" applyFont="1" applyFill="1" applyBorder="1" applyAlignment="1">
      <alignment horizontal="right" vertical="center"/>
      <protection/>
    </xf>
    <xf numFmtId="2" fontId="4" fillId="19" borderId="37" xfId="71" applyNumberFormat="1" applyFont="1" applyFill="1" applyBorder="1" applyAlignment="1">
      <alignment horizontal="right" vertical="center"/>
      <protection/>
    </xf>
    <xf numFmtId="179" fontId="20" fillId="0" borderId="0" xfId="71" applyNumberFormat="1" applyFont="1" applyFill="1" applyAlignment="1">
      <alignment vertical="center"/>
      <protection/>
    </xf>
    <xf numFmtId="2" fontId="20" fillId="0" borderId="0" xfId="71" applyNumberFormat="1" applyFont="1" applyFill="1" applyAlignment="1">
      <alignment vertical="center"/>
      <protection/>
    </xf>
    <xf numFmtId="0" fontId="20" fillId="0" borderId="0" xfId="71" applyFont="1" applyFill="1" applyAlignment="1">
      <alignment horizontal="center" vertical="center"/>
      <protection/>
    </xf>
    <xf numFmtId="179" fontId="21" fillId="0" borderId="0" xfId="0" applyNumberFormat="1" applyFont="1" applyFill="1" applyAlignment="1">
      <alignment vertical="center"/>
    </xf>
    <xf numFmtId="0" fontId="5" fillId="11" borderId="27" xfId="0" applyFont="1" applyFill="1" applyBorder="1" applyAlignment="1">
      <alignment horizontal="center" vertical="center"/>
    </xf>
    <xf numFmtId="0" fontId="4" fillId="11" borderId="43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left" vertical="center"/>
    </xf>
    <xf numFmtId="0" fontId="5" fillId="11" borderId="44" xfId="0" applyNumberFormat="1" applyFont="1" applyFill="1" applyBorder="1" applyAlignment="1">
      <alignment horizontal="left" vertical="center"/>
    </xf>
    <xf numFmtId="0" fontId="5" fillId="11" borderId="45" xfId="0" applyNumberFormat="1" applyFont="1" applyFill="1" applyBorder="1" applyAlignment="1">
      <alignment horizontal="left" vertical="center"/>
    </xf>
    <xf numFmtId="0" fontId="5" fillId="11" borderId="46" xfId="0" applyNumberFormat="1" applyFont="1" applyFill="1" applyBorder="1" applyAlignment="1">
      <alignment horizontal="left" vertical="center"/>
    </xf>
    <xf numFmtId="0" fontId="4" fillId="11" borderId="40" xfId="0" applyNumberFormat="1" applyFont="1" applyFill="1" applyBorder="1" applyAlignment="1">
      <alignment horizontal="center" vertical="center"/>
    </xf>
    <xf numFmtId="0" fontId="5" fillId="11" borderId="47" xfId="0" applyFont="1" applyFill="1" applyBorder="1" applyAlignment="1">
      <alignment horizontal="center" vertical="center"/>
    </xf>
    <xf numFmtId="0" fontId="5" fillId="11" borderId="48" xfId="0" applyFont="1" applyFill="1" applyBorder="1" applyAlignment="1">
      <alignment horizontal="center" vertical="center"/>
    </xf>
    <xf numFmtId="178" fontId="4" fillId="19" borderId="0" xfId="0" applyNumberFormat="1" applyFont="1" applyFill="1" applyBorder="1" applyAlignment="1">
      <alignment horizontal="right" vertical="center"/>
    </xf>
    <xf numFmtId="49" fontId="5" fillId="11" borderId="37" xfId="0" applyNumberFormat="1" applyFont="1" applyFill="1" applyBorder="1" applyAlignment="1">
      <alignment horizontal="left" vertical="center"/>
    </xf>
    <xf numFmtId="178" fontId="4" fillId="19" borderId="37" xfId="0" applyNumberFormat="1" applyFont="1" applyFill="1" applyBorder="1" applyAlignment="1">
      <alignment horizontal="right" vertical="center"/>
    </xf>
    <xf numFmtId="0" fontId="23" fillId="19" borderId="0" xfId="0" applyFont="1" applyFill="1" applyBorder="1" applyAlignment="1">
      <alignment horizontal="center" vertical="center"/>
    </xf>
    <xf numFmtId="0" fontId="5" fillId="11" borderId="27" xfId="0" applyFont="1" applyFill="1" applyBorder="1" applyAlignment="1">
      <alignment horizontal="center" vertical="center"/>
    </xf>
    <xf numFmtId="0" fontId="5" fillId="11" borderId="43" xfId="0" applyFont="1" applyFill="1" applyBorder="1" applyAlignment="1">
      <alignment horizontal="center" vertical="center"/>
    </xf>
    <xf numFmtId="0" fontId="5" fillId="11" borderId="24" xfId="0" applyFont="1" applyFill="1" applyBorder="1" applyAlignment="1">
      <alignment horizontal="center" vertical="center"/>
    </xf>
    <xf numFmtId="0" fontId="5" fillId="11" borderId="27" xfId="0" applyNumberFormat="1" applyFont="1" applyFill="1" applyBorder="1" applyAlignment="1">
      <alignment horizontal="center" vertical="center"/>
    </xf>
    <xf numFmtId="0" fontId="5" fillId="11" borderId="43" xfId="0" applyNumberFormat="1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5" fillId="11" borderId="49" xfId="0" applyFont="1" applyFill="1" applyBorder="1" applyAlignment="1">
      <alignment horizontal="center" vertical="center"/>
    </xf>
    <xf numFmtId="178" fontId="4" fillId="19" borderId="0" xfId="40" applyNumberFormat="1" applyFont="1" applyFill="1" applyBorder="1" applyAlignment="1">
      <alignment horizontal="right" vertical="center"/>
      <protection/>
    </xf>
    <xf numFmtId="180" fontId="4" fillId="19" borderId="0" xfId="40" applyNumberFormat="1" applyFont="1" applyFill="1" applyBorder="1" applyAlignment="1">
      <alignment horizontal="right" vertical="center"/>
      <protection/>
    </xf>
    <xf numFmtId="180" fontId="4" fillId="19" borderId="0" xfId="0" applyNumberFormat="1" applyFont="1" applyFill="1" applyBorder="1" applyAlignment="1">
      <alignment horizontal="right" vertical="center"/>
    </xf>
    <xf numFmtId="180" fontId="4" fillId="19" borderId="0" xfId="70" applyNumberFormat="1" applyFont="1" applyFill="1" applyBorder="1" applyAlignment="1">
      <alignment horizontal="right" vertical="center"/>
      <protection/>
    </xf>
    <xf numFmtId="176" fontId="4" fillId="19" borderId="17" xfId="70" applyNumberFormat="1" applyFont="1" applyFill="1" applyBorder="1" applyAlignment="1">
      <alignment horizontal="right" vertical="center"/>
      <protection/>
    </xf>
    <xf numFmtId="1" fontId="4" fillId="19" borderId="17" xfId="0" applyNumberFormat="1" applyFont="1" applyFill="1" applyBorder="1" applyAlignment="1">
      <alignment horizontal="right" vertical="center"/>
    </xf>
    <xf numFmtId="181" fontId="4" fillId="19" borderId="17" xfId="70" applyNumberFormat="1" applyFont="1" applyFill="1" applyBorder="1" applyAlignment="1">
      <alignment horizontal="right" vertical="center"/>
      <protection/>
    </xf>
    <xf numFmtId="182" fontId="4" fillId="19" borderId="17" xfId="70" applyNumberFormat="1" applyFont="1" applyFill="1" applyBorder="1" applyAlignment="1">
      <alignment horizontal="right" vertical="center"/>
      <protection/>
    </xf>
    <xf numFmtId="1" fontId="0" fillId="0" borderId="0" xfId="0" applyNumberFormat="1" applyFont="1" applyFill="1" applyAlignment="1">
      <alignment vertical="center"/>
    </xf>
    <xf numFmtId="0" fontId="5" fillId="11" borderId="11" xfId="0" applyNumberFormat="1" applyFont="1" applyFill="1" applyBorder="1" applyAlignment="1">
      <alignment horizontal="center" vertical="center"/>
    </xf>
    <xf numFmtId="0" fontId="4" fillId="19" borderId="0" xfId="0" applyFont="1" applyFill="1" applyBorder="1" applyAlignment="1">
      <alignment horizontal="center" vertical="center"/>
    </xf>
    <xf numFmtId="1" fontId="4" fillId="19" borderId="3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19" borderId="0" xfId="0" applyFont="1" applyFill="1" applyBorder="1" applyAlignment="1">
      <alignment vertical="center"/>
    </xf>
    <xf numFmtId="49" fontId="24" fillId="11" borderId="0" xfId="0" applyNumberFormat="1" applyFont="1" applyFill="1" applyBorder="1" applyAlignment="1">
      <alignment horizontal="center" vertical="center"/>
    </xf>
    <xf numFmtId="178" fontId="7" fillId="19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vertical="center"/>
      <protection/>
    </xf>
    <xf numFmtId="0" fontId="4" fillId="11" borderId="40" xfId="0" applyFont="1" applyFill="1" applyBorder="1" applyAlignment="1">
      <alignment horizontal="center" vertical="center"/>
    </xf>
    <xf numFmtId="0" fontId="3" fillId="19" borderId="0" xfId="0" applyFont="1" applyFill="1" applyAlignment="1">
      <alignment horizontal="center" vertical="center"/>
    </xf>
    <xf numFmtId="0" fontId="5" fillId="11" borderId="25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2" fontId="4" fillId="19" borderId="37" xfId="0" applyNumberFormat="1" applyFont="1" applyFill="1" applyBorder="1" applyAlignment="1">
      <alignment horizontal="right" vertical="center"/>
    </xf>
    <xf numFmtId="0" fontId="3" fillId="19" borderId="0" xfId="0" applyFont="1" applyFill="1" applyBorder="1" applyAlignment="1">
      <alignment horizontal="left" vertical="center"/>
    </xf>
    <xf numFmtId="0" fontId="3" fillId="11" borderId="25" xfId="0" applyFont="1" applyFill="1" applyBorder="1" applyAlignment="1">
      <alignment horizontal="center" vertical="center"/>
    </xf>
    <xf numFmtId="0" fontId="4" fillId="11" borderId="48" xfId="0" applyFont="1" applyFill="1" applyBorder="1" applyAlignment="1">
      <alignment horizontal="center" vertical="center"/>
    </xf>
    <xf numFmtId="0" fontId="4" fillId="11" borderId="42" xfId="0" applyFont="1" applyFill="1" applyBorder="1" applyAlignment="1">
      <alignment horizontal="center" vertical="center"/>
    </xf>
    <xf numFmtId="0" fontId="5" fillId="11" borderId="48" xfId="0" applyNumberFormat="1" applyFont="1" applyFill="1" applyBorder="1" applyAlignment="1">
      <alignment horizontal="center" vertical="center" wrapText="1"/>
    </xf>
    <xf numFmtId="0" fontId="5" fillId="11" borderId="48" xfId="0" applyNumberFormat="1" applyFont="1" applyFill="1" applyBorder="1" applyAlignment="1">
      <alignment horizontal="center" vertical="center"/>
    </xf>
    <xf numFmtId="0" fontId="4" fillId="19" borderId="16" xfId="0" applyNumberFormat="1" applyFont="1" applyFill="1" applyBorder="1" applyAlignment="1">
      <alignment horizontal="right" vertical="center"/>
    </xf>
    <xf numFmtId="49" fontId="6" fillId="11" borderId="0" xfId="0" applyNumberFormat="1" applyFont="1" applyFill="1" applyBorder="1" applyAlignment="1">
      <alignment horizontal="left" vertical="center"/>
    </xf>
    <xf numFmtId="176" fontId="7" fillId="19" borderId="0" xfId="0" applyNumberFormat="1" applyFont="1" applyFill="1" applyBorder="1" applyAlignment="1">
      <alignment horizontal="right" vertical="center"/>
    </xf>
    <xf numFmtId="49" fontId="5" fillId="11" borderId="17" xfId="0" applyNumberFormat="1" applyFont="1" applyFill="1" applyBorder="1" applyAlignment="1">
      <alignment horizontal="left" vertical="center"/>
    </xf>
    <xf numFmtId="183" fontId="4" fillId="19" borderId="17" xfId="0" applyNumberFormat="1" applyFont="1" applyFill="1" applyBorder="1" applyAlignment="1">
      <alignment horizontal="right" vertical="center"/>
    </xf>
    <xf numFmtId="0" fontId="4" fillId="11" borderId="38" xfId="0" applyFont="1" applyFill="1" applyBorder="1" applyAlignment="1">
      <alignment horizontal="center" vertical="center"/>
    </xf>
    <xf numFmtId="0" fontId="4" fillId="11" borderId="50" xfId="0" applyFont="1" applyFill="1" applyBorder="1" applyAlignment="1">
      <alignment horizontal="center" vertical="center"/>
    </xf>
    <xf numFmtId="0" fontId="5" fillId="11" borderId="51" xfId="0" applyNumberFormat="1" applyFont="1" applyFill="1" applyBorder="1" applyAlignment="1">
      <alignment horizontal="center" vertical="center" wrapText="1"/>
    </xf>
    <xf numFmtId="0" fontId="5" fillId="11" borderId="51" xfId="0" applyFont="1" applyFill="1" applyBorder="1" applyAlignment="1">
      <alignment horizontal="center" vertical="center"/>
    </xf>
    <xf numFmtId="0" fontId="5" fillId="11" borderId="48" xfId="0" applyFont="1" applyFill="1" applyBorder="1" applyAlignment="1">
      <alignment horizontal="center" vertical="center" wrapText="1"/>
    </xf>
    <xf numFmtId="0" fontId="5" fillId="11" borderId="51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5" fillId="19" borderId="0" xfId="0" applyFont="1" applyFill="1" applyBorder="1" applyAlignment="1">
      <alignment horizontal="center" vertical="center"/>
    </xf>
    <xf numFmtId="0" fontId="26" fillId="19" borderId="0" xfId="0" applyFont="1" applyFill="1" applyAlignment="1">
      <alignment horizontal="center" vertical="center"/>
    </xf>
    <xf numFmtId="0" fontId="3" fillId="19" borderId="0" xfId="0" applyFont="1" applyFill="1" applyAlignment="1">
      <alignment vertical="center"/>
    </xf>
    <xf numFmtId="184" fontId="4" fillId="19" borderId="0" xfId="0" applyNumberFormat="1" applyFont="1" applyFill="1" applyBorder="1" applyAlignment="1">
      <alignment horizontal="right" vertical="center"/>
    </xf>
    <xf numFmtId="184" fontId="4" fillId="19" borderId="17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25" fillId="19" borderId="0" xfId="0" applyFont="1" applyFill="1" applyBorder="1" applyAlignment="1">
      <alignment vertical="center"/>
    </xf>
    <xf numFmtId="0" fontId="5" fillId="11" borderId="18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4" fillId="11" borderId="40" xfId="0" applyFont="1" applyFill="1" applyBorder="1" applyAlignment="1">
      <alignment horizontal="center" vertical="center" wrapText="1"/>
    </xf>
    <xf numFmtId="178" fontId="27" fillId="0" borderId="0" xfId="0" applyNumberFormat="1" applyFont="1" applyAlignment="1">
      <alignment vertical="center"/>
    </xf>
    <xf numFmtId="49" fontId="4" fillId="19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12" fillId="19" borderId="0" xfId="0" applyFont="1" applyFill="1" applyBorder="1" applyAlignment="1">
      <alignment horizontal="center" vertical="center"/>
    </xf>
    <xf numFmtId="0" fontId="5" fillId="11" borderId="9" xfId="0" applyNumberFormat="1" applyFont="1" applyFill="1" applyBorder="1" applyAlignment="1">
      <alignment horizontal="center" vertical="center"/>
    </xf>
    <xf numFmtId="0" fontId="5" fillId="11" borderId="33" xfId="0" applyNumberFormat="1" applyFont="1" applyFill="1" applyBorder="1" applyAlignment="1">
      <alignment horizontal="center" vertical="center"/>
    </xf>
    <xf numFmtId="0" fontId="4" fillId="11" borderId="24" xfId="0" applyNumberFormat="1" applyFont="1" applyFill="1" applyBorder="1" applyAlignment="1">
      <alignment horizontal="center" vertical="center"/>
    </xf>
    <xf numFmtId="0" fontId="5" fillId="11" borderId="18" xfId="0" applyNumberFormat="1" applyFont="1" applyFill="1" applyBorder="1" applyAlignment="1">
      <alignment horizontal="center" vertical="center"/>
    </xf>
    <xf numFmtId="0" fontId="4" fillId="11" borderId="39" xfId="0" applyNumberFormat="1" applyFont="1" applyFill="1" applyBorder="1" applyAlignment="1">
      <alignment horizontal="center" vertical="center"/>
    </xf>
    <xf numFmtId="0" fontId="4" fillId="11" borderId="42" xfId="0" applyNumberFormat="1" applyFont="1" applyFill="1" applyBorder="1" applyAlignment="1">
      <alignment horizontal="center" vertical="center"/>
    </xf>
    <xf numFmtId="185" fontId="4" fillId="19" borderId="17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1" fontId="20" fillId="0" borderId="0" xfId="0" applyNumberFormat="1" applyFont="1" applyFill="1" applyAlignment="1">
      <alignment vertical="center"/>
    </xf>
    <xf numFmtId="0" fontId="28" fillId="19" borderId="0" xfId="0" applyFont="1" applyFill="1" applyAlignment="1">
      <alignment horizontal="center" vertical="center"/>
    </xf>
    <xf numFmtId="0" fontId="0" fillId="19" borderId="0" xfId="0" applyFont="1" applyFill="1" applyAlignment="1">
      <alignment vertical="center"/>
    </xf>
    <xf numFmtId="183" fontId="3" fillId="19" borderId="0" xfId="0" applyNumberFormat="1" applyFont="1" applyFill="1" applyBorder="1" applyAlignment="1">
      <alignment horizontal="right" vertical="center"/>
    </xf>
    <xf numFmtId="0" fontId="5" fillId="11" borderId="24" xfId="0" applyFont="1" applyFill="1" applyBorder="1" applyAlignment="1">
      <alignment horizontal="center" vertical="center"/>
    </xf>
    <xf numFmtId="0" fontId="5" fillId="11" borderId="25" xfId="0" applyNumberFormat="1" applyFont="1" applyFill="1" applyBorder="1" applyAlignment="1">
      <alignment horizontal="center" vertical="center"/>
    </xf>
    <xf numFmtId="0" fontId="5" fillId="11" borderId="10" xfId="0" applyNumberFormat="1" applyFont="1" applyFill="1" applyBorder="1" applyAlignment="1">
      <alignment horizontal="center" vertical="center"/>
    </xf>
    <xf numFmtId="49" fontId="6" fillId="11" borderId="0" xfId="0" applyNumberFormat="1" applyFont="1" applyFill="1" applyBorder="1" applyAlignment="1">
      <alignment horizontal="left"/>
    </xf>
    <xf numFmtId="1" fontId="7" fillId="19" borderId="0" xfId="0" applyNumberFormat="1" applyFont="1" applyFill="1" applyBorder="1" applyAlignment="1">
      <alignment horizontal="right"/>
    </xf>
    <xf numFmtId="49" fontId="5" fillId="11" borderId="0" xfId="0" applyNumberFormat="1" applyFont="1" applyFill="1" applyBorder="1" applyAlignment="1">
      <alignment horizontal="left"/>
    </xf>
    <xf numFmtId="1" fontId="4" fillId="19" borderId="0" xfId="0" applyNumberFormat="1" applyFont="1" applyFill="1" applyBorder="1" applyAlignment="1">
      <alignment horizontal="right"/>
    </xf>
    <xf numFmtId="186" fontId="7" fillId="19" borderId="0" xfId="0" applyNumberFormat="1" applyFont="1" applyFill="1" applyBorder="1" applyAlignment="1">
      <alignment horizontal="right"/>
    </xf>
    <xf numFmtId="186" fontId="4" fillId="19" borderId="0" xfId="0" applyNumberFormat="1" applyFont="1" applyFill="1" applyBorder="1" applyAlignment="1">
      <alignment horizontal="right"/>
    </xf>
    <xf numFmtId="187" fontId="4" fillId="19" borderId="17" xfId="0" applyNumberFormat="1" applyFont="1" applyFill="1" applyBorder="1" applyAlignment="1">
      <alignment horizontal="right" vertical="center"/>
    </xf>
    <xf numFmtId="0" fontId="29" fillId="19" borderId="0" xfId="0" applyFont="1" applyFill="1" applyBorder="1" applyAlignment="1">
      <alignment horizontal="left" vertical="center"/>
    </xf>
    <xf numFmtId="0" fontId="30" fillId="19" borderId="0" xfId="0" applyFont="1" applyFill="1" applyBorder="1" applyAlignment="1">
      <alignment vertical="center"/>
    </xf>
    <xf numFmtId="0" fontId="4" fillId="11" borderId="18" xfId="0" applyNumberFormat="1" applyFont="1" applyFill="1" applyBorder="1" applyAlignment="1">
      <alignment horizontal="center" vertical="center"/>
    </xf>
    <xf numFmtId="0" fontId="4" fillId="11" borderId="33" xfId="0" applyNumberFormat="1" applyFont="1" applyFill="1" applyBorder="1" applyAlignment="1">
      <alignment horizontal="center" vertical="center"/>
    </xf>
    <xf numFmtId="0" fontId="5" fillId="11" borderId="15" xfId="0" applyNumberFormat="1" applyFont="1" applyFill="1" applyBorder="1" applyAlignment="1">
      <alignment horizontal="center" vertical="center"/>
    </xf>
    <xf numFmtId="0" fontId="5" fillId="11" borderId="0" xfId="0" applyNumberFormat="1" applyFont="1" applyFill="1" applyBorder="1" applyAlignment="1">
      <alignment horizontal="center" vertical="center"/>
    </xf>
    <xf numFmtId="49" fontId="31" fillId="11" borderId="0" xfId="0" applyNumberFormat="1" applyFont="1" applyFill="1" applyBorder="1" applyAlignment="1">
      <alignment horizontal="left" vertical="center"/>
    </xf>
    <xf numFmtId="49" fontId="7" fillId="19" borderId="0" xfId="0" applyNumberFormat="1" applyFont="1" applyFill="1" applyBorder="1" applyAlignment="1">
      <alignment horizontal="right" vertical="center"/>
    </xf>
    <xf numFmtId="2" fontId="4" fillId="19" borderId="17" xfId="0" applyNumberFormat="1" applyFont="1" applyFill="1" applyBorder="1" applyAlignment="1">
      <alignment horizontal="right" vertical="center"/>
    </xf>
    <xf numFmtId="0" fontId="29" fillId="19" borderId="0" xfId="0" applyFont="1" applyFill="1" applyAlignment="1">
      <alignment horizontal="left" vertical="center"/>
    </xf>
    <xf numFmtId="186" fontId="7" fillId="19" borderId="0" xfId="0" applyNumberFormat="1" applyFont="1" applyFill="1" applyBorder="1" applyAlignment="1">
      <alignment horizontal="right" vertical="center"/>
    </xf>
    <xf numFmtId="186" fontId="4" fillId="19" borderId="0" xfId="0" applyNumberFormat="1" applyFont="1" applyFill="1" applyBorder="1" applyAlignment="1">
      <alignment horizontal="right" vertical="center"/>
    </xf>
    <xf numFmtId="49" fontId="24" fillId="11" borderId="0" xfId="0" applyNumberFormat="1" applyFont="1" applyFill="1" applyBorder="1" applyAlignment="1">
      <alignment horizontal="left" vertical="center"/>
    </xf>
    <xf numFmtId="49" fontId="31" fillId="11" borderId="0" xfId="0" applyNumberFormat="1" applyFont="1" applyFill="1" applyBorder="1" applyAlignment="1" applyProtection="1">
      <alignment horizontal="left" vertical="center"/>
      <protection/>
    </xf>
    <xf numFmtId="49" fontId="5" fillId="11" borderId="0" xfId="0" applyNumberFormat="1" applyFont="1" applyFill="1" applyBorder="1" applyAlignment="1" applyProtection="1">
      <alignment horizontal="left" vertical="center"/>
      <protection/>
    </xf>
    <xf numFmtId="186" fontId="7" fillId="19" borderId="17" xfId="0" applyNumberFormat="1" applyFont="1" applyFill="1" applyBorder="1" applyAlignment="1">
      <alignment horizontal="right" vertical="center"/>
    </xf>
    <xf numFmtId="0" fontId="3" fillId="19" borderId="38" xfId="0" applyFont="1" applyFill="1" applyBorder="1" applyAlignment="1">
      <alignment horizontal="left" vertical="center"/>
    </xf>
    <xf numFmtId="186" fontId="3" fillId="19" borderId="38" xfId="0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19" borderId="0" xfId="0" applyNumberFormat="1" applyFont="1" applyFill="1" applyBorder="1" applyAlignment="1">
      <alignment horizontal="right" vertical="center"/>
    </xf>
    <xf numFmtId="1" fontId="7" fillId="19" borderId="0" xfId="68" applyNumberFormat="1" applyFont="1" applyFill="1" applyBorder="1" applyAlignment="1">
      <alignment horizontal="right" vertical="center"/>
      <protection/>
    </xf>
    <xf numFmtId="1" fontId="4" fillId="19" borderId="0" xfId="68" applyNumberFormat="1" applyFont="1" applyFill="1" applyBorder="1" applyAlignment="1">
      <alignment horizontal="right" vertical="center"/>
      <protection/>
    </xf>
    <xf numFmtId="183" fontId="4" fillId="19" borderId="0" xfId="0" applyNumberFormat="1" applyFont="1" applyFill="1" applyBorder="1" applyAlignment="1">
      <alignment horizontal="right" vertical="center"/>
    </xf>
    <xf numFmtId="183" fontId="4" fillId="19" borderId="0" xfId="68" applyNumberFormat="1" applyFont="1" applyFill="1" applyBorder="1" applyAlignment="1">
      <alignment horizontal="right" vertical="center"/>
      <protection/>
    </xf>
    <xf numFmtId="183" fontId="4" fillId="19" borderId="17" xfId="68" applyNumberFormat="1" applyFont="1" applyFill="1" applyBorder="1" applyAlignment="1">
      <alignment horizontal="right" vertical="center"/>
      <protection/>
    </xf>
    <xf numFmtId="0" fontId="14" fillId="19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0" fontId="5" fillId="11" borderId="9" xfId="0" applyFont="1" applyFill="1" applyBorder="1" applyAlignment="1">
      <alignment horizontal="left" vertical="center"/>
    </xf>
    <xf numFmtId="0" fontId="4" fillId="11" borderId="12" xfId="0" applyFont="1" applyFill="1" applyBorder="1" applyAlignment="1">
      <alignment horizontal="left" vertical="center"/>
    </xf>
    <xf numFmtId="0" fontId="4" fillId="11" borderId="39" xfId="0" applyFont="1" applyFill="1" applyBorder="1" applyAlignment="1">
      <alignment horizontal="left" vertical="center"/>
    </xf>
    <xf numFmtId="2" fontId="7" fillId="19" borderId="0" xfId="0" applyNumberFormat="1" applyFont="1" applyFill="1" applyBorder="1" applyAlignment="1">
      <alignment horizontal="right" vertical="center"/>
    </xf>
    <xf numFmtId="178" fontId="4" fillId="19" borderId="17" xfId="0" applyNumberFormat="1" applyFont="1" applyFill="1" applyBorder="1" applyAlignment="1">
      <alignment horizontal="right" vertical="center"/>
    </xf>
    <xf numFmtId="0" fontId="11" fillId="19" borderId="0" xfId="0" applyFont="1" applyFill="1" applyBorder="1" applyAlignment="1">
      <alignment horizontal="center" vertical="center"/>
    </xf>
    <xf numFmtId="0" fontId="9" fillId="19" borderId="0" xfId="0" applyFont="1" applyFill="1" applyBorder="1" applyAlignment="1">
      <alignment horizontal="center" vertical="center"/>
    </xf>
    <xf numFmtId="0" fontId="8" fillId="19" borderId="0" xfId="0" applyFont="1" applyFill="1" applyBorder="1" applyAlignment="1">
      <alignment vertical="center"/>
    </xf>
    <xf numFmtId="0" fontId="9" fillId="19" borderId="0" xfId="0" applyFont="1" applyFill="1" applyBorder="1" applyAlignment="1">
      <alignment vertical="center"/>
    </xf>
    <xf numFmtId="0" fontId="11" fillId="19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88" fontId="4" fillId="19" borderId="17" xfId="0" applyNumberFormat="1" applyFont="1" applyFill="1" applyBorder="1" applyAlignment="1">
      <alignment horizontal="right" vertical="center"/>
    </xf>
    <xf numFmtId="0" fontId="13" fillId="19" borderId="0" xfId="0" applyFont="1" applyFill="1" applyBorder="1" applyAlignment="1">
      <alignment horizontal="center" vertical="center"/>
    </xf>
    <xf numFmtId="0" fontId="7" fillId="19" borderId="0" xfId="0" applyNumberFormat="1" applyFont="1" applyFill="1" applyBorder="1" applyAlignment="1">
      <alignment horizontal="right" vertical="center"/>
    </xf>
    <xf numFmtId="189" fontId="33" fillId="19" borderId="0" xfId="0" applyNumberFormat="1" applyFont="1" applyFill="1" applyBorder="1" applyAlignment="1">
      <alignment horizontal="center" vertical="center"/>
    </xf>
    <xf numFmtId="189" fontId="26" fillId="19" borderId="0" xfId="0" applyNumberFormat="1" applyFont="1" applyFill="1" applyBorder="1" applyAlignment="1">
      <alignment horizontal="center" vertical="center"/>
    </xf>
    <xf numFmtId="0" fontId="4" fillId="19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34" fillId="19" borderId="0" xfId="0" applyFont="1" applyFill="1" applyBorder="1" applyAlignment="1">
      <alignment horizontal="center" vertical="center"/>
    </xf>
    <xf numFmtId="0" fontId="8" fillId="19" borderId="0" xfId="0" applyFont="1" applyFill="1" applyBorder="1" applyAlignment="1">
      <alignment horizontal="center" vertical="center"/>
    </xf>
    <xf numFmtId="0" fontId="0" fillId="19" borderId="0" xfId="0" applyFont="1" applyFill="1" applyBorder="1" applyAlignment="1">
      <alignment horizontal="center" vertical="center"/>
    </xf>
    <xf numFmtId="0" fontId="4" fillId="19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6" fillId="19" borderId="0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/>
    </xf>
    <xf numFmtId="0" fontId="5" fillId="11" borderId="33" xfId="0" applyFont="1" applyFill="1" applyBorder="1" applyAlignment="1">
      <alignment horizontal="center" vertical="center" wrapText="1"/>
    </xf>
    <xf numFmtId="0" fontId="5" fillId="11" borderId="52" xfId="0" applyNumberFormat="1" applyFont="1" applyFill="1" applyBorder="1" applyAlignment="1">
      <alignment horizontal="center" vertical="center" wrapText="1"/>
    </xf>
    <xf numFmtId="0" fontId="4" fillId="11" borderId="53" xfId="0" applyNumberFormat="1" applyFont="1" applyFill="1" applyBorder="1" applyAlignment="1">
      <alignment horizontal="center" vertical="center"/>
    </xf>
    <xf numFmtId="0" fontId="5" fillId="11" borderId="15" xfId="0" applyNumberFormat="1" applyFont="1" applyFill="1" applyBorder="1" applyAlignment="1">
      <alignment horizontal="center" vertical="center" wrapText="1"/>
    </xf>
    <xf numFmtId="0" fontId="5" fillId="11" borderId="40" xfId="0" applyNumberFormat="1" applyFont="1" applyFill="1" applyBorder="1" applyAlignment="1">
      <alignment horizontal="center" vertical="center" wrapText="1"/>
    </xf>
    <xf numFmtId="58" fontId="2" fillId="19" borderId="0" xfId="0" applyNumberFormat="1" applyFont="1" applyFill="1" applyBorder="1" applyAlignment="1">
      <alignment horizontal="center" vertical="center"/>
    </xf>
    <xf numFmtId="0" fontId="37" fillId="19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vertical="center"/>
    </xf>
    <xf numFmtId="0" fontId="38" fillId="0" borderId="0" xfId="67">
      <alignment vertical="center"/>
      <protection/>
    </xf>
    <xf numFmtId="0" fontId="38" fillId="0" borderId="0" xfId="67" applyAlignment="1">
      <alignment horizontal="center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8-32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_8-13" xfId="68"/>
    <cellStyle name="常规_Sheet4" xfId="69"/>
    <cellStyle name="常规_8-33" xfId="70"/>
    <cellStyle name="常规_Sheet1" xfId="71"/>
    <cellStyle name="常规_Sheet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8"/>
  <sheetViews>
    <sheetView workbookViewId="0" topLeftCell="G1">
      <selection activeCell="L18" sqref="L18:T19"/>
    </sheetView>
  </sheetViews>
  <sheetFormatPr defaultColWidth="8.75390625" defaultRowHeight="14.25"/>
  <cols>
    <col min="1" max="1" width="21.625" style="368" customWidth="1"/>
    <col min="2" max="2" width="5.75390625" style="368" customWidth="1"/>
    <col min="3" max="3" width="25.25390625" style="368" customWidth="1"/>
    <col min="4" max="4" width="4.25390625" style="368" customWidth="1"/>
    <col min="5" max="5" width="11.25390625" style="368" customWidth="1"/>
    <col min="6" max="6" width="26.25390625" style="368" customWidth="1"/>
    <col min="7" max="7" width="4.25390625" style="368" customWidth="1"/>
    <col min="8" max="8" width="11.625" style="368" customWidth="1"/>
    <col min="9" max="9" width="23.625" style="368" customWidth="1"/>
    <col min="10" max="10" width="5.375" style="368" customWidth="1"/>
    <col min="11" max="11" width="8.75390625" style="368" customWidth="1"/>
    <col min="12" max="12" width="23.75390625" style="368" customWidth="1"/>
    <col min="13" max="13" width="5.125" style="368" customWidth="1"/>
    <col min="14" max="14" width="9.875" style="368" customWidth="1"/>
    <col min="15" max="15" width="20.625" style="368" customWidth="1"/>
    <col min="16" max="16" width="4.75390625" style="368" customWidth="1"/>
    <col min="17" max="17" width="8.75390625" style="368" customWidth="1"/>
    <col min="18" max="18" width="17.875" style="368" customWidth="1"/>
    <col min="19" max="16384" width="8.75390625" style="368" customWidth="1"/>
  </cols>
  <sheetData>
    <row r="1" spans="5:15" ht="14.25">
      <c r="E1" s="368">
        <v>2010</v>
      </c>
      <c r="H1" s="368">
        <v>2011</v>
      </c>
      <c r="J1" s="368">
        <v>2012</v>
      </c>
      <c r="L1" s="368">
        <v>2013</v>
      </c>
      <c r="O1" s="368">
        <v>2014</v>
      </c>
    </row>
    <row r="2" spans="1:20" ht="14.25">
      <c r="A2" s="368" t="s">
        <v>0</v>
      </c>
      <c r="B2" s="369">
        <v>1</v>
      </c>
      <c r="C2" s="368" t="s">
        <v>1</v>
      </c>
      <c r="D2" s="368">
        <v>1</v>
      </c>
      <c r="E2" s="368" t="s">
        <v>2</v>
      </c>
      <c r="F2" s="368" t="s">
        <v>1</v>
      </c>
      <c r="G2" s="368">
        <v>1</v>
      </c>
      <c r="H2" s="368" t="s">
        <v>3</v>
      </c>
      <c r="I2" s="368" t="s">
        <v>1</v>
      </c>
      <c r="J2" s="368">
        <v>1</v>
      </c>
      <c r="K2" s="368" t="s">
        <v>4</v>
      </c>
      <c r="L2" s="368" t="s">
        <v>1</v>
      </c>
      <c r="M2" s="368">
        <v>1</v>
      </c>
      <c r="N2" s="368" t="s">
        <v>5</v>
      </c>
      <c r="O2" s="368" t="s">
        <v>1</v>
      </c>
      <c r="P2" s="368">
        <v>1</v>
      </c>
      <c r="Q2" s="368" t="str">
        <f aca="true" t="shared" si="0" ref="Q2:Q33">CONCATENATE("i(",P2,",1)@1")</f>
        <v>i(1,1)@1</v>
      </c>
      <c r="R2" s="368" t="s">
        <v>1</v>
      </c>
      <c r="S2" s="368">
        <v>1</v>
      </c>
      <c r="T2" s="368" t="str">
        <f aca="true" t="shared" si="1" ref="T2:T33">CONCATENATE("i(",S2,",1)")</f>
        <v>i(1,1)</v>
      </c>
    </row>
    <row r="3" spans="1:20" ht="14.25">
      <c r="A3" s="368" t="s">
        <v>6</v>
      </c>
      <c r="B3" s="369">
        <v>2</v>
      </c>
      <c r="C3" s="368" t="s">
        <v>7</v>
      </c>
      <c r="D3" s="368">
        <v>2</v>
      </c>
      <c r="E3" s="368" t="s">
        <v>8</v>
      </c>
      <c r="F3" s="368" t="s">
        <v>7</v>
      </c>
      <c r="G3" s="368">
        <v>2</v>
      </c>
      <c r="H3" s="368" t="s">
        <v>9</v>
      </c>
      <c r="I3" s="368" t="s">
        <v>7</v>
      </c>
      <c r="J3" s="368">
        <v>2</v>
      </c>
      <c r="K3" s="368" t="s">
        <v>10</v>
      </c>
      <c r="L3" s="368" t="s">
        <v>7</v>
      </c>
      <c r="M3" s="368">
        <v>2</v>
      </c>
      <c r="N3" s="368" t="s">
        <v>11</v>
      </c>
      <c r="O3" s="368" t="s">
        <v>7</v>
      </c>
      <c r="P3" s="368">
        <v>2</v>
      </c>
      <c r="Q3" s="368" t="str">
        <f t="shared" si="0"/>
        <v>i(2,1)@1</v>
      </c>
      <c r="R3" s="368" t="s">
        <v>7</v>
      </c>
      <c r="S3" s="368">
        <v>2</v>
      </c>
      <c r="T3" s="368" t="str">
        <f t="shared" si="1"/>
        <v>i(2,1)</v>
      </c>
    </row>
    <row r="4" spans="1:20" ht="14.25">
      <c r="A4" s="368" t="s">
        <v>12</v>
      </c>
      <c r="B4" s="369">
        <v>3</v>
      </c>
      <c r="C4" s="368" t="s">
        <v>13</v>
      </c>
      <c r="D4" s="368">
        <v>3</v>
      </c>
      <c r="E4" s="368" t="s">
        <v>14</v>
      </c>
      <c r="F4" s="368" t="s">
        <v>13</v>
      </c>
      <c r="G4" s="368">
        <v>3</v>
      </c>
      <c r="H4" s="368" t="s">
        <v>15</v>
      </c>
      <c r="I4" s="368" t="s">
        <v>13</v>
      </c>
      <c r="J4" s="368">
        <v>3</v>
      </c>
      <c r="K4" s="368" t="s">
        <v>16</v>
      </c>
      <c r="L4" s="368" t="s">
        <v>13</v>
      </c>
      <c r="M4" s="368">
        <v>3</v>
      </c>
      <c r="N4" s="368" t="s">
        <v>17</v>
      </c>
      <c r="O4" s="368" t="s">
        <v>13</v>
      </c>
      <c r="P4" s="368">
        <v>3</v>
      </c>
      <c r="Q4" s="368" t="str">
        <f t="shared" si="0"/>
        <v>i(3,1)@1</v>
      </c>
      <c r="R4" s="368" t="s">
        <v>13</v>
      </c>
      <c r="S4" s="368">
        <v>3</v>
      </c>
      <c r="T4" s="368" t="str">
        <f t="shared" si="1"/>
        <v>i(3,1)</v>
      </c>
    </row>
    <row r="5" spans="1:20" ht="14.25">
      <c r="A5" s="368" t="s">
        <v>18</v>
      </c>
      <c r="B5" s="369">
        <v>4</v>
      </c>
      <c r="C5" s="368" t="s">
        <v>19</v>
      </c>
      <c r="D5" s="368">
        <v>4</v>
      </c>
      <c r="E5" s="368" t="s">
        <v>20</v>
      </c>
      <c r="F5" s="368" t="s">
        <v>19</v>
      </c>
      <c r="G5" s="368">
        <v>4</v>
      </c>
      <c r="H5" s="368" t="s">
        <v>21</v>
      </c>
      <c r="I5" s="368" t="s">
        <v>19</v>
      </c>
      <c r="J5" s="368">
        <v>4</v>
      </c>
      <c r="K5" s="368" t="s">
        <v>22</v>
      </c>
      <c r="L5" s="368" t="s">
        <v>19</v>
      </c>
      <c r="M5" s="368">
        <v>4</v>
      </c>
      <c r="N5" s="368" t="s">
        <v>23</v>
      </c>
      <c r="O5" s="368" t="s">
        <v>19</v>
      </c>
      <c r="P5" s="368">
        <v>4</v>
      </c>
      <c r="Q5" s="368" t="str">
        <f t="shared" si="0"/>
        <v>i(4,1)@1</v>
      </c>
      <c r="R5" s="368" t="s">
        <v>19</v>
      </c>
      <c r="S5" s="368">
        <v>4</v>
      </c>
      <c r="T5" s="368" t="str">
        <f t="shared" si="1"/>
        <v>i(4,1)</v>
      </c>
    </row>
    <row r="6" spans="1:20" ht="14.25">
      <c r="A6" s="368" t="s">
        <v>24</v>
      </c>
      <c r="B6" s="369">
        <v>5</v>
      </c>
      <c r="C6" s="368" t="s">
        <v>25</v>
      </c>
      <c r="D6" s="368">
        <v>6</v>
      </c>
      <c r="E6" s="368" t="s">
        <v>26</v>
      </c>
      <c r="F6" s="368" t="s">
        <v>25</v>
      </c>
      <c r="G6" s="368">
        <v>6</v>
      </c>
      <c r="H6" s="368" t="s">
        <v>27</v>
      </c>
      <c r="I6" s="368" t="s">
        <v>25</v>
      </c>
      <c r="J6" s="368">
        <v>6</v>
      </c>
      <c r="K6" s="368" t="s">
        <v>28</v>
      </c>
      <c r="L6" s="368" t="s">
        <v>25</v>
      </c>
      <c r="M6" s="368">
        <v>5</v>
      </c>
      <c r="N6" s="368" t="s">
        <v>29</v>
      </c>
      <c r="O6" s="368" t="s">
        <v>25</v>
      </c>
      <c r="P6" s="368">
        <v>5</v>
      </c>
      <c r="Q6" s="368" t="str">
        <f t="shared" si="0"/>
        <v>i(5,1)@1</v>
      </c>
      <c r="R6" s="368" t="s">
        <v>25</v>
      </c>
      <c r="S6" s="368">
        <v>5</v>
      </c>
      <c r="T6" s="368" t="str">
        <f t="shared" si="1"/>
        <v>i(5,1)</v>
      </c>
    </row>
    <row r="7" spans="1:20" ht="14.25">
      <c r="A7" s="368" t="s">
        <v>30</v>
      </c>
      <c r="B7" s="369">
        <v>6</v>
      </c>
      <c r="C7" s="368" t="s">
        <v>31</v>
      </c>
      <c r="D7" s="368">
        <v>7</v>
      </c>
      <c r="E7" s="368" t="s">
        <v>32</v>
      </c>
      <c r="F7" s="368" t="s">
        <v>31</v>
      </c>
      <c r="G7" s="368">
        <v>7</v>
      </c>
      <c r="H7" s="368" t="s">
        <v>33</v>
      </c>
      <c r="I7" s="368" t="s">
        <v>31</v>
      </c>
      <c r="J7" s="368">
        <v>7</v>
      </c>
      <c r="K7" s="368" t="s">
        <v>34</v>
      </c>
      <c r="L7" s="368" t="s">
        <v>31</v>
      </c>
      <c r="M7" s="368">
        <v>6</v>
      </c>
      <c r="N7" s="368" t="s">
        <v>35</v>
      </c>
      <c r="O7" s="368" t="s">
        <v>31</v>
      </c>
      <c r="P7" s="368">
        <v>6</v>
      </c>
      <c r="Q7" s="368" t="str">
        <f t="shared" si="0"/>
        <v>i(6,1)@1</v>
      </c>
      <c r="R7" s="368" t="s">
        <v>31</v>
      </c>
      <c r="S7" s="368">
        <v>6</v>
      </c>
      <c r="T7" s="368" t="str">
        <f t="shared" si="1"/>
        <v>i(6,1)</v>
      </c>
    </row>
    <row r="8" spans="1:20" ht="14.25">
      <c r="A8" s="368" t="s">
        <v>36</v>
      </c>
      <c r="B8" s="369">
        <v>7</v>
      </c>
      <c r="C8" s="368" t="s">
        <v>37</v>
      </c>
      <c r="D8" s="368">
        <v>9</v>
      </c>
      <c r="E8" s="368" t="s">
        <v>38</v>
      </c>
      <c r="F8" s="368" t="s">
        <v>37</v>
      </c>
      <c r="G8" s="368">
        <v>9</v>
      </c>
      <c r="H8" s="368" t="s">
        <v>39</v>
      </c>
      <c r="I8" s="368" t="s">
        <v>37</v>
      </c>
      <c r="J8" s="368">
        <v>9</v>
      </c>
      <c r="K8" s="368" t="s">
        <v>40</v>
      </c>
      <c r="L8" s="368" t="s">
        <v>37</v>
      </c>
      <c r="M8" s="368">
        <v>7</v>
      </c>
      <c r="N8" s="368" t="s">
        <v>41</v>
      </c>
      <c r="O8" s="368" t="s">
        <v>37</v>
      </c>
      <c r="P8" s="368">
        <v>7</v>
      </c>
      <c r="Q8" s="368" t="str">
        <f t="shared" si="0"/>
        <v>i(7,1)@1</v>
      </c>
      <c r="R8" s="368" t="s">
        <v>37</v>
      </c>
      <c r="S8" s="368">
        <v>7</v>
      </c>
      <c r="T8" s="368" t="str">
        <f t="shared" si="1"/>
        <v>i(7,1)</v>
      </c>
    </row>
    <row r="9" spans="1:20" ht="14.25">
      <c r="A9" s="368" t="s">
        <v>42</v>
      </c>
      <c r="B9" s="369">
        <v>8</v>
      </c>
      <c r="C9" s="368" t="s">
        <v>43</v>
      </c>
      <c r="D9" s="368">
        <v>10</v>
      </c>
      <c r="E9" s="368" t="s">
        <v>44</v>
      </c>
      <c r="F9" s="368" t="s">
        <v>43</v>
      </c>
      <c r="G9" s="368">
        <v>10</v>
      </c>
      <c r="H9" s="368" t="s">
        <v>45</v>
      </c>
      <c r="I9" s="368" t="s">
        <v>43</v>
      </c>
      <c r="J9" s="368">
        <v>10</v>
      </c>
      <c r="K9" s="368" t="s">
        <v>46</v>
      </c>
      <c r="L9" s="368" t="s">
        <v>43</v>
      </c>
      <c r="M9" s="368">
        <v>8</v>
      </c>
      <c r="N9" s="368" t="s">
        <v>47</v>
      </c>
      <c r="O9" s="368" t="s">
        <v>43</v>
      </c>
      <c r="P9" s="368">
        <v>8</v>
      </c>
      <c r="Q9" s="368" t="str">
        <f t="shared" si="0"/>
        <v>i(8,1)@1</v>
      </c>
      <c r="R9" s="368" t="s">
        <v>43</v>
      </c>
      <c r="S9" s="368">
        <v>8</v>
      </c>
      <c r="T9" s="368" t="str">
        <f t="shared" si="1"/>
        <v>i(8,1)</v>
      </c>
    </row>
    <row r="10" spans="1:20" ht="14.25">
      <c r="A10" s="368" t="s">
        <v>48</v>
      </c>
      <c r="B10" s="369">
        <v>9</v>
      </c>
      <c r="C10" s="368" t="s">
        <v>49</v>
      </c>
      <c r="D10" s="368">
        <v>11</v>
      </c>
      <c r="E10" s="368" t="s">
        <v>50</v>
      </c>
      <c r="F10" s="368" t="s">
        <v>49</v>
      </c>
      <c r="G10" s="368">
        <v>11</v>
      </c>
      <c r="H10" s="368" t="s">
        <v>51</v>
      </c>
      <c r="I10" s="368" t="s">
        <v>49</v>
      </c>
      <c r="J10" s="368">
        <v>11</v>
      </c>
      <c r="K10" s="368" t="s">
        <v>52</v>
      </c>
      <c r="L10" s="368" t="s">
        <v>49</v>
      </c>
      <c r="M10" s="368">
        <v>9</v>
      </c>
      <c r="N10" s="368" t="s">
        <v>53</v>
      </c>
      <c r="O10" s="368" t="s">
        <v>49</v>
      </c>
      <c r="P10" s="368">
        <v>9</v>
      </c>
      <c r="Q10" s="368" t="str">
        <f t="shared" si="0"/>
        <v>i(9,1)@1</v>
      </c>
      <c r="R10" s="368" t="s">
        <v>49</v>
      </c>
      <c r="S10" s="368">
        <v>9</v>
      </c>
      <c r="T10" s="368" t="str">
        <f t="shared" si="1"/>
        <v>i(9,1)</v>
      </c>
    </row>
    <row r="11" spans="1:20" ht="14.25">
      <c r="A11" s="368" t="s">
        <v>54</v>
      </c>
      <c r="B11" s="369">
        <v>10</v>
      </c>
      <c r="C11" s="368" t="s">
        <v>55</v>
      </c>
      <c r="D11" s="368">
        <v>13</v>
      </c>
      <c r="E11" s="368" t="s">
        <v>56</v>
      </c>
      <c r="F11" s="368" t="s">
        <v>55</v>
      </c>
      <c r="G11" s="368">
        <v>13</v>
      </c>
      <c r="H11" s="368" t="s">
        <v>57</v>
      </c>
      <c r="I11" s="368" t="s">
        <v>55</v>
      </c>
      <c r="J11" s="368">
        <v>13</v>
      </c>
      <c r="K11" s="368" t="s">
        <v>58</v>
      </c>
      <c r="L11" s="368" t="s">
        <v>55</v>
      </c>
      <c r="M11" s="368">
        <v>10</v>
      </c>
      <c r="N11" s="368" t="s">
        <v>59</v>
      </c>
      <c r="O11" s="368" t="s">
        <v>55</v>
      </c>
      <c r="P11" s="368">
        <v>10</v>
      </c>
      <c r="Q11" s="368" t="str">
        <f t="shared" si="0"/>
        <v>i(10,1)@1</v>
      </c>
      <c r="R11" s="368" t="s">
        <v>55</v>
      </c>
      <c r="S11" s="368">
        <v>10</v>
      </c>
      <c r="T11" s="368" t="str">
        <f t="shared" si="1"/>
        <v>i(10,1)</v>
      </c>
    </row>
    <row r="12" spans="1:20" ht="14.25">
      <c r="A12" s="368" t="s">
        <v>60</v>
      </c>
      <c r="B12" s="369">
        <v>11</v>
      </c>
      <c r="C12" s="368" t="s">
        <v>61</v>
      </c>
      <c r="D12" s="368">
        <v>14</v>
      </c>
      <c r="E12" s="368" t="s">
        <v>62</v>
      </c>
      <c r="F12" s="368" t="s">
        <v>61</v>
      </c>
      <c r="G12" s="368">
        <v>14</v>
      </c>
      <c r="H12" s="368" t="s">
        <v>63</v>
      </c>
      <c r="I12" s="368" t="s">
        <v>61</v>
      </c>
      <c r="J12" s="368">
        <v>14</v>
      </c>
      <c r="K12" s="368" t="s">
        <v>64</v>
      </c>
      <c r="L12" s="368" t="s">
        <v>61</v>
      </c>
      <c r="M12" s="368">
        <v>11</v>
      </c>
      <c r="N12" s="368" t="s">
        <v>65</v>
      </c>
      <c r="O12" s="368" t="s">
        <v>61</v>
      </c>
      <c r="P12" s="368">
        <v>11</v>
      </c>
      <c r="Q12" s="368" t="str">
        <f t="shared" si="0"/>
        <v>i(11,1)@1</v>
      </c>
      <c r="R12" s="368" t="s">
        <v>61</v>
      </c>
      <c r="S12" s="368">
        <v>11</v>
      </c>
      <c r="T12" s="368" t="str">
        <f t="shared" si="1"/>
        <v>i(11,1)</v>
      </c>
    </row>
    <row r="13" spans="1:20" ht="14.25">
      <c r="A13" s="368" t="s">
        <v>66</v>
      </c>
      <c r="B13" s="369">
        <v>12</v>
      </c>
      <c r="C13" s="368" t="s">
        <v>67</v>
      </c>
      <c r="D13" s="368">
        <v>17</v>
      </c>
      <c r="E13" s="368" t="s">
        <v>68</v>
      </c>
      <c r="F13" s="368" t="s">
        <v>67</v>
      </c>
      <c r="G13" s="368">
        <v>17</v>
      </c>
      <c r="H13" s="368" t="s">
        <v>69</v>
      </c>
      <c r="I13" s="368" t="s">
        <v>67</v>
      </c>
      <c r="J13" s="368">
        <v>17</v>
      </c>
      <c r="K13" s="368" t="s">
        <v>70</v>
      </c>
      <c r="L13" s="368" t="s">
        <v>71</v>
      </c>
      <c r="M13" s="368">
        <v>12</v>
      </c>
      <c r="N13" s="368" t="s">
        <v>72</v>
      </c>
      <c r="O13" s="368" t="s">
        <v>71</v>
      </c>
      <c r="P13" s="368">
        <v>12</v>
      </c>
      <c r="Q13" s="368" t="str">
        <f t="shared" si="0"/>
        <v>i(12,1)@1</v>
      </c>
      <c r="R13" s="368" t="s">
        <v>71</v>
      </c>
      <c r="S13" s="368">
        <v>12</v>
      </c>
      <c r="T13" s="368" t="str">
        <f t="shared" si="1"/>
        <v>i(12,1)</v>
      </c>
    </row>
    <row r="14" spans="1:20" ht="14.25">
      <c r="A14" s="368" t="s">
        <v>73</v>
      </c>
      <c r="B14" s="369">
        <v>13</v>
      </c>
      <c r="C14" s="368" t="s">
        <v>74</v>
      </c>
      <c r="D14" s="368">
        <v>18</v>
      </c>
      <c r="E14" s="368" t="s">
        <v>75</v>
      </c>
      <c r="F14" s="368" t="s">
        <v>74</v>
      </c>
      <c r="G14" s="368">
        <v>18</v>
      </c>
      <c r="H14" s="368" t="s">
        <v>76</v>
      </c>
      <c r="I14" s="368" t="s">
        <v>74</v>
      </c>
      <c r="J14" s="368">
        <v>18</v>
      </c>
      <c r="K14" s="368" t="s">
        <v>77</v>
      </c>
      <c r="L14" s="368" t="s">
        <v>74</v>
      </c>
      <c r="M14" s="368">
        <v>13</v>
      </c>
      <c r="N14" s="368" t="s">
        <v>78</v>
      </c>
      <c r="O14" s="368" t="s">
        <v>74</v>
      </c>
      <c r="P14" s="368">
        <v>13</v>
      </c>
      <c r="Q14" s="368" t="str">
        <f t="shared" si="0"/>
        <v>i(13,1)@1</v>
      </c>
      <c r="R14" s="368" t="s">
        <v>74</v>
      </c>
      <c r="S14" s="368">
        <v>13</v>
      </c>
      <c r="T14" s="368" t="str">
        <f t="shared" si="1"/>
        <v>i(13,1)</v>
      </c>
    </row>
    <row r="15" spans="1:20" ht="14.25">
      <c r="A15" s="368" t="s">
        <v>79</v>
      </c>
      <c r="B15" s="369">
        <v>14</v>
      </c>
      <c r="C15" s="368" t="s">
        <v>80</v>
      </c>
      <c r="D15" s="368">
        <v>19</v>
      </c>
      <c r="E15" s="368" t="s">
        <v>81</v>
      </c>
      <c r="F15" s="368" t="s">
        <v>80</v>
      </c>
      <c r="G15" s="368">
        <v>19</v>
      </c>
      <c r="H15" s="368" t="s">
        <v>82</v>
      </c>
      <c r="I15" s="368" t="s">
        <v>80</v>
      </c>
      <c r="J15" s="368">
        <v>19</v>
      </c>
      <c r="K15" s="368" t="s">
        <v>83</v>
      </c>
      <c r="L15" s="368" t="s">
        <v>80</v>
      </c>
      <c r="M15" s="368">
        <v>14</v>
      </c>
      <c r="N15" s="368" t="s">
        <v>84</v>
      </c>
      <c r="O15" s="368" t="s">
        <v>80</v>
      </c>
      <c r="P15" s="368">
        <v>14</v>
      </c>
      <c r="Q15" s="368" t="str">
        <f t="shared" si="0"/>
        <v>i(14,1)@1</v>
      </c>
      <c r="R15" s="368" t="s">
        <v>80</v>
      </c>
      <c r="S15" s="368">
        <v>14</v>
      </c>
      <c r="T15" s="368" t="str">
        <f t="shared" si="1"/>
        <v>i(14,1)</v>
      </c>
    </row>
    <row r="16" spans="1:20" ht="14.25">
      <c r="A16" s="368" t="s">
        <v>85</v>
      </c>
      <c r="B16" s="369">
        <v>15</v>
      </c>
      <c r="C16" s="368" t="s">
        <v>86</v>
      </c>
      <c r="D16" s="368">
        <v>20</v>
      </c>
      <c r="E16" s="368" t="s">
        <v>87</v>
      </c>
      <c r="F16" s="368" t="s">
        <v>86</v>
      </c>
      <c r="G16" s="368">
        <v>20</v>
      </c>
      <c r="H16" s="368" t="s">
        <v>88</v>
      </c>
      <c r="I16" s="368" t="s">
        <v>86</v>
      </c>
      <c r="J16" s="368">
        <v>20</v>
      </c>
      <c r="K16" s="368" t="s">
        <v>89</v>
      </c>
      <c r="L16" s="368" t="s">
        <v>86</v>
      </c>
      <c r="M16" s="368">
        <v>15</v>
      </c>
      <c r="N16" s="368" t="s">
        <v>90</v>
      </c>
      <c r="O16" s="368" t="s">
        <v>86</v>
      </c>
      <c r="P16" s="368">
        <v>15</v>
      </c>
      <c r="Q16" s="368" t="str">
        <f t="shared" si="0"/>
        <v>i(15,1)@1</v>
      </c>
      <c r="R16" s="368" t="s">
        <v>86</v>
      </c>
      <c r="S16" s="368">
        <v>15</v>
      </c>
      <c r="T16" s="368" t="str">
        <f t="shared" si="1"/>
        <v>i(15,1)</v>
      </c>
    </row>
    <row r="17" spans="1:20" ht="14.25">
      <c r="A17" s="368" t="s">
        <v>91</v>
      </c>
      <c r="B17" s="369">
        <v>16</v>
      </c>
      <c r="C17" s="368" t="s">
        <v>92</v>
      </c>
      <c r="D17" s="368">
        <v>21</v>
      </c>
      <c r="E17" s="368" t="s">
        <v>93</v>
      </c>
      <c r="F17" s="368" t="s">
        <v>92</v>
      </c>
      <c r="G17" s="368">
        <v>21</v>
      </c>
      <c r="H17" s="368" t="s">
        <v>94</v>
      </c>
      <c r="I17" s="368" t="s">
        <v>92</v>
      </c>
      <c r="J17" s="368">
        <v>21</v>
      </c>
      <c r="K17" s="368" t="s">
        <v>95</v>
      </c>
      <c r="L17" s="368" t="s">
        <v>92</v>
      </c>
      <c r="M17" s="368">
        <v>16</v>
      </c>
      <c r="N17" s="368" t="s">
        <v>96</v>
      </c>
      <c r="O17" s="368" t="s">
        <v>92</v>
      </c>
      <c r="P17" s="368">
        <v>16</v>
      </c>
      <c r="Q17" s="368" t="str">
        <f t="shared" si="0"/>
        <v>i(16,1)@1</v>
      </c>
      <c r="R17" s="368" t="s">
        <v>92</v>
      </c>
      <c r="S17" s="368">
        <v>16</v>
      </c>
      <c r="T17" s="368" t="str">
        <f t="shared" si="1"/>
        <v>i(16,1)</v>
      </c>
    </row>
    <row r="18" spans="1:20" ht="14.25">
      <c r="A18" s="368" t="s">
        <v>97</v>
      </c>
      <c r="B18" s="369">
        <v>17</v>
      </c>
      <c r="C18" s="368" t="s">
        <v>98</v>
      </c>
      <c r="D18" s="368">
        <v>22</v>
      </c>
      <c r="E18" s="368" t="s">
        <v>99</v>
      </c>
      <c r="F18" s="368" t="s">
        <v>98</v>
      </c>
      <c r="G18" s="368">
        <v>22</v>
      </c>
      <c r="H18" s="368" t="s">
        <v>100</v>
      </c>
      <c r="I18" s="368" t="s">
        <v>98</v>
      </c>
      <c r="J18" s="368">
        <v>22</v>
      </c>
      <c r="K18" s="368" t="s">
        <v>101</v>
      </c>
      <c r="L18" s="368" t="s">
        <v>102</v>
      </c>
      <c r="M18" s="368">
        <v>17</v>
      </c>
      <c r="N18" s="368" t="s">
        <v>103</v>
      </c>
      <c r="O18" s="368" t="s">
        <v>102</v>
      </c>
      <c r="P18" s="368">
        <v>17</v>
      </c>
      <c r="Q18" s="368" t="str">
        <f t="shared" si="0"/>
        <v>i(17,1)@1</v>
      </c>
      <c r="R18" s="368" t="s">
        <v>102</v>
      </c>
      <c r="S18" s="368">
        <v>17</v>
      </c>
      <c r="T18" s="368" t="str">
        <f t="shared" si="1"/>
        <v>i(17,1)</v>
      </c>
    </row>
    <row r="19" spans="1:20" ht="14.25">
      <c r="A19" s="368" t="s">
        <v>104</v>
      </c>
      <c r="B19" s="369">
        <v>18</v>
      </c>
      <c r="C19" s="368" t="s">
        <v>105</v>
      </c>
      <c r="D19" s="368">
        <v>23</v>
      </c>
      <c r="E19" s="368" t="s">
        <v>106</v>
      </c>
      <c r="F19" s="368" t="s">
        <v>105</v>
      </c>
      <c r="G19" s="368">
        <v>25</v>
      </c>
      <c r="H19" s="368" t="s">
        <v>107</v>
      </c>
      <c r="I19" s="368" t="s">
        <v>105</v>
      </c>
      <c r="J19" s="368">
        <v>25</v>
      </c>
      <c r="K19" s="368" t="s">
        <v>108</v>
      </c>
      <c r="L19" s="368" t="s">
        <v>105</v>
      </c>
      <c r="M19" s="368">
        <v>20</v>
      </c>
      <c r="N19" s="368" t="s">
        <v>109</v>
      </c>
      <c r="O19" s="368" t="s">
        <v>105</v>
      </c>
      <c r="P19" s="368">
        <v>20</v>
      </c>
      <c r="Q19" s="368" t="str">
        <f t="shared" si="0"/>
        <v>i(20,1)@1</v>
      </c>
      <c r="R19" s="368" t="s">
        <v>105</v>
      </c>
      <c r="S19" s="368">
        <v>20</v>
      </c>
      <c r="T19" s="368" t="str">
        <f t="shared" si="1"/>
        <v>i(20,1)</v>
      </c>
    </row>
    <row r="20" spans="1:20" ht="14.25">
      <c r="A20" s="368" t="s">
        <v>110</v>
      </c>
      <c r="B20" s="369">
        <v>19</v>
      </c>
      <c r="C20" s="368" t="s">
        <v>111</v>
      </c>
      <c r="D20" s="368">
        <v>24</v>
      </c>
      <c r="E20" s="368" t="s">
        <v>112</v>
      </c>
      <c r="F20" s="368" t="s">
        <v>111</v>
      </c>
      <c r="G20" s="368">
        <v>26</v>
      </c>
      <c r="H20" s="368" t="s">
        <v>113</v>
      </c>
      <c r="I20" s="368" t="s">
        <v>111</v>
      </c>
      <c r="J20" s="368">
        <v>26</v>
      </c>
      <c r="K20" s="368" t="s">
        <v>114</v>
      </c>
      <c r="L20" s="368" t="s">
        <v>111</v>
      </c>
      <c r="M20" s="368">
        <v>21</v>
      </c>
      <c r="N20" s="368" t="s">
        <v>115</v>
      </c>
      <c r="O20" s="368" t="s">
        <v>111</v>
      </c>
      <c r="P20" s="368">
        <v>21</v>
      </c>
      <c r="Q20" s="368" t="str">
        <f t="shared" si="0"/>
        <v>i(21,1)@1</v>
      </c>
      <c r="R20" s="368" t="s">
        <v>111</v>
      </c>
      <c r="S20" s="368">
        <v>21</v>
      </c>
      <c r="T20" s="368" t="str">
        <f t="shared" si="1"/>
        <v>i(21,1)</v>
      </c>
    </row>
    <row r="21" spans="1:20" ht="14.25">
      <c r="A21" s="368" t="s">
        <v>116</v>
      </c>
      <c r="B21" s="369">
        <v>20</v>
      </c>
      <c r="C21" s="368" t="s">
        <v>117</v>
      </c>
      <c r="D21" s="368">
        <v>25</v>
      </c>
      <c r="E21" s="368" t="s">
        <v>118</v>
      </c>
      <c r="F21" s="368" t="s">
        <v>117</v>
      </c>
      <c r="G21" s="368">
        <v>27</v>
      </c>
      <c r="H21" s="368" t="s">
        <v>119</v>
      </c>
      <c r="I21" s="368" t="s">
        <v>117</v>
      </c>
      <c r="J21" s="368">
        <v>27</v>
      </c>
      <c r="K21" s="368" t="s">
        <v>120</v>
      </c>
      <c r="L21" s="368" t="s">
        <v>117</v>
      </c>
      <c r="M21" s="368">
        <v>22</v>
      </c>
      <c r="N21" s="368" t="s">
        <v>121</v>
      </c>
      <c r="O21" s="368" t="s">
        <v>117</v>
      </c>
      <c r="P21" s="368">
        <v>22</v>
      </c>
      <c r="Q21" s="368" t="str">
        <f t="shared" si="0"/>
        <v>i(22,1)@1</v>
      </c>
      <c r="R21" s="368" t="s">
        <v>117</v>
      </c>
      <c r="S21" s="368">
        <v>22</v>
      </c>
      <c r="T21" s="368" t="str">
        <f t="shared" si="1"/>
        <v>i(22,1)</v>
      </c>
    </row>
    <row r="22" spans="1:20" ht="14.25">
      <c r="A22" s="368" t="s">
        <v>122</v>
      </c>
      <c r="B22" s="369">
        <v>21</v>
      </c>
      <c r="C22" s="368" t="s">
        <v>123</v>
      </c>
      <c r="D22" s="368">
        <v>26</v>
      </c>
      <c r="E22" s="368" t="s">
        <v>124</v>
      </c>
      <c r="F22" s="368" t="s">
        <v>123</v>
      </c>
      <c r="G22" s="368">
        <v>28</v>
      </c>
      <c r="H22" s="368" t="s">
        <v>125</v>
      </c>
      <c r="I22" s="368" t="s">
        <v>123</v>
      </c>
      <c r="J22" s="368">
        <v>28</v>
      </c>
      <c r="K22" s="368" t="s">
        <v>126</v>
      </c>
      <c r="L22" s="368" t="s">
        <v>123</v>
      </c>
      <c r="M22" s="368">
        <v>23</v>
      </c>
      <c r="N22" s="368" t="s">
        <v>127</v>
      </c>
      <c r="O22" s="368" t="s">
        <v>123</v>
      </c>
      <c r="P22" s="368">
        <v>23</v>
      </c>
      <c r="Q22" s="368" t="str">
        <f t="shared" si="0"/>
        <v>i(23,1)@1</v>
      </c>
      <c r="R22" s="368" t="s">
        <v>123</v>
      </c>
      <c r="S22" s="368">
        <v>23</v>
      </c>
      <c r="T22" s="368" t="str">
        <f t="shared" si="1"/>
        <v>i(23,1)</v>
      </c>
    </row>
    <row r="23" spans="3:20" ht="14.25">
      <c r="C23" s="368" t="s">
        <v>128</v>
      </c>
      <c r="D23" s="368">
        <v>27</v>
      </c>
      <c r="E23" s="368" t="s">
        <v>129</v>
      </c>
      <c r="F23" s="368" t="s">
        <v>128</v>
      </c>
      <c r="G23" s="368">
        <v>29</v>
      </c>
      <c r="H23" s="368" t="s">
        <v>130</v>
      </c>
      <c r="I23" s="368" t="s">
        <v>128</v>
      </c>
      <c r="J23" s="368">
        <v>29</v>
      </c>
      <c r="K23" s="368" t="s">
        <v>131</v>
      </c>
      <c r="L23" s="368" t="s">
        <v>128</v>
      </c>
      <c r="M23" s="368">
        <v>24</v>
      </c>
      <c r="N23" s="368" t="s">
        <v>132</v>
      </c>
      <c r="O23" s="368" t="s">
        <v>128</v>
      </c>
      <c r="P23" s="368">
        <v>24</v>
      </c>
      <c r="Q23" s="368" t="str">
        <f t="shared" si="0"/>
        <v>i(24,1)@1</v>
      </c>
      <c r="R23" s="368" t="s">
        <v>128</v>
      </c>
      <c r="S23" s="368">
        <v>24</v>
      </c>
      <c r="T23" s="368" t="str">
        <f t="shared" si="1"/>
        <v>i(24,1)</v>
      </c>
    </row>
    <row r="24" spans="3:20" ht="14.25">
      <c r="C24" s="368" t="s">
        <v>133</v>
      </c>
      <c r="D24" s="368">
        <v>28</v>
      </c>
      <c r="E24" s="368" t="s">
        <v>134</v>
      </c>
      <c r="F24" s="368" t="s">
        <v>133</v>
      </c>
      <c r="G24" s="368">
        <v>30</v>
      </c>
      <c r="H24" s="368" t="s">
        <v>135</v>
      </c>
      <c r="I24" s="368" t="s">
        <v>133</v>
      </c>
      <c r="J24" s="368">
        <v>30</v>
      </c>
      <c r="K24" s="368" t="s">
        <v>136</v>
      </c>
      <c r="L24" s="368" t="s">
        <v>133</v>
      </c>
      <c r="M24" s="368">
        <v>25</v>
      </c>
      <c r="N24" s="368" t="s">
        <v>137</v>
      </c>
      <c r="O24" s="368" t="s">
        <v>133</v>
      </c>
      <c r="P24" s="368">
        <v>25</v>
      </c>
      <c r="Q24" s="368" t="str">
        <f t="shared" si="0"/>
        <v>i(25,1)@1</v>
      </c>
      <c r="R24" s="368" t="s">
        <v>133</v>
      </c>
      <c r="S24" s="368">
        <v>25</v>
      </c>
      <c r="T24" s="368" t="str">
        <f t="shared" si="1"/>
        <v>i(25,1)</v>
      </c>
    </row>
    <row r="25" spans="3:20" ht="14.25">
      <c r="C25" s="368" t="s">
        <v>138</v>
      </c>
      <c r="D25" s="368">
        <v>30</v>
      </c>
      <c r="E25" s="368" t="s">
        <v>139</v>
      </c>
      <c r="F25" s="368" t="s">
        <v>138</v>
      </c>
      <c r="G25" s="368">
        <v>32</v>
      </c>
      <c r="H25" s="368" t="s">
        <v>140</v>
      </c>
      <c r="I25" s="368" t="s">
        <v>138</v>
      </c>
      <c r="J25" s="368">
        <v>32</v>
      </c>
      <c r="K25" s="368" t="s">
        <v>141</v>
      </c>
      <c r="L25" s="368" t="s">
        <v>138</v>
      </c>
      <c r="M25" s="368">
        <v>26</v>
      </c>
      <c r="N25" s="368" t="s">
        <v>142</v>
      </c>
      <c r="O25" s="368" t="s">
        <v>138</v>
      </c>
      <c r="P25" s="368">
        <v>26</v>
      </c>
      <c r="Q25" s="368" t="str">
        <f t="shared" si="0"/>
        <v>i(26,1)@1</v>
      </c>
      <c r="R25" s="368" t="s">
        <v>138</v>
      </c>
      <c r="S25" s="368">
        <v>26</v>
      </c>
      <c r="T25" s="368" t="str">
        <f t="shared" si="1"/>
        <v>i(26,1)</v>
      </c>
    </row>
    <row r="26" spans="3:20" ht="14.25">
      <c r="C26" s="368" t="s">
        <v>143</v>
      </c>
      <c r="D26" s="368">
        <v>32</v>
      </c>
      <c r="E26" s="368" t="s">
        <v>144</v>
      </c>
      <c r="F26" s="368" t="s">
        <v>143</v>
      </c>
      <c r="G26" s="368">
        <v>34</v>
      </c>
      <c r="H26" s="368" t="s">
        <v>145</v>
      </c>
      <c r="I26" s="368" t="s">
        <v>143</v>
      </c>
      <c r="J26" s="368">
        <v>34</v>
      </c>
      <c r="K26" s="368" t="s">
        <v>146</v>
      </c>
      <c r="L26" s="368" t="s">
        <v>143</v>
      </c>
      <c r="M26" s="368">
        <v>27</v>
      </c>
      <c r="N26" s="368" t="s">
        <v>147</v>
      </c>
      <c r="O26" s="368" t="s">
        <v>143</v>
      </c>
      <c r="P26" s="368">
        <v>27</v>
      </c>
      <c r="Q26" s="368" t="str">
        <f t="shared" si="0"/>
        <v>i(27,1)@1</v>
      </c>
      <c r="R26" s="368" t="s">
        <v>143</v>
      </c>
      <c r="S26" s="368">
        <v>27</v>
      </c>
      <c r="T26" s="368" t="str">
        <f t="shared" si="1"/>
        <v>i(27,1)</v>
      </c>
    </row>
    <row r="27" spans="3:20" ht="14.25">
      <c r="C27" s="368" t="s">
        <v>148</v>
      </c>
      <c r="D27" s="368">
        <v>34</v>
      </c>
      <c r="E27" s="368" t="s">
        <v>149</v>
      </c>
      <c r="H27" s="368" t="s">
        <v>150</v>
      </c>
      <c r="K27" s="368" t="s">
        <v>151</v>
      </c>
      <c r="N27" s="368" t="s">
        <v>152</v>
      </c>
      <c r="O27" s="368" t="s">
        <v>153</v>
      </c>
      <c r="P27" s="368">
        <v>28</v>
      </c>
      <c r="Q27" s="368" t="str">
        <f t="shared" si="0"/>
        <v>i(28,1)@1</v>
      </c>
      <c r="R27" s="368" t="s">
        <v>153</v>
      </c>
      <c r="S27" s="368">
        <v>28</v>
      </c>
      <c r="T27" s="368" t="str">
        <f t="shared" si="1"/>
        <v>i(28,1)</v>
      </c>
    </row>
    <row r="28" spans="3:20" ht="14.25">
      <c r="C28" s="368" t="s">
        <v>154</v>
      </c>
      <c r="D28" s="368">
        <v>35</v>
      </c>
      <c r="E28" s="368" t="s">
        <v>155</v>
      </c>
      <c r="H28" s="368" t="s">
        <v>150</v>
      </c>
      <c r="K28" s="368" t="s">
        <v>151</v>
      </c>
      <c r="N28" s="368" t="s">
        <v>152</v>
      </c>
      <c r="O28" s="368" t="s">
        <v>156</v>
      </c>
      <c r="P28" s="368">
        <v>29</v>
      </c>
      <c r="Q28" s="368" t="str">
        <f t="shared" si="0"/>
        <v>i(29,1)@1</v>
      </c>
      <c r="R28" s="368" t="s">
        <v>156</v>
      </c>
      <c r="S28" s="368">
        <v>29</v>
      </c>
      <c r="T28" s="368" t="str">
        <f t="shared" si="1"/>
        <v>i(29,1)</v>
      </c>
    </row>
    <row r="29" spans="3:20" ht="14.25">
      <c r="C29" s="368" t="s">
        <v>157</v>
      </c>
      <c r="D29" s="368">
        <v>43</v>
      </c>
      <c r="E29" s="368" t="s">
        <v>158</v>
      </c>
      <c r="F29" s="368" t="s">
        <v>157</v>
      </c>
      <c r="G29" s="368">
        <v>45</v>
      </c>
      <c r="H29" s="368" t="s">
        <v>159</v>
      </c>
      <c r="I29" s="368" t="s">
        <v>157</v>
      </c>
      <c r="J29" s="368">
        <v>45</v>
      </c>
      <c r="K29" s="368" t="s">
        <v>160</v>
      </c>
      <c r="L29" s="368" t="s">
        <v>161</v>
      </c>
      <c r="M29" s="368">
        <v>28</v>
      </c>
      <c r="N29" s="368" t="s">
        <v>162</v>
      </c>
      <c r="O29" s="368" t="s">
        <v>161</v>
      </c>
      <c r="P29" s="368">
        <v>30</v>
      </c>
      <c r="Q29" s="368" t="str">
        <f t="shared" si="0"/>
        <v>i(30,1)@1</v>
      </c>
      <c r="R29" s="368" t="s">
        <v>161</v>
      </c>
      <c r="S29" s="368">
        <v>30</v>
      </c>
      <c r="T29" s="368" t="str">
        <f t="shared" si="1"/>
        <v>i(30,1)</v>
      </c>
    </row>
    <row r="30" spans="3:20" ht="14.25">
      <c r="C30" s="368" t="s">
        <v>163</v>
      </c>
      <c r="D30" s="368">
        <v>44</v>
      </c>
      <c r="E30" s="368" t="s">
        <v>164</v>
      </c>
      <c r="F30" s="368" t="s">
        <v>163</v>
      </c>
      <c r="G30" s="368">
        <v>46</v>
      </c>
      <c r="H30" s="368" t="s">
        <v>165</v>
      </c>
      <c r="I30" s="368" t="s">
        <v>163</v>
      </c>
      <c r="J30" s="368">
        <v>46</v>
      </c>
      <c r="K30" s="368" t="s">
        <v>166</v>
      </c>
      <c r="L30" s="368" t="s">
        <v>163</v>
      </c>
      <c r="M30" s="368">
        <v>29</v>
      </c>
      <c r="N30" s="368" t="s">
        <v>167</v>
      </c>
      <c r="O30" s="368" t="s">
        <v>163</v>
      </c>
      <c r="P30" s="368">
        <v>31</v>
      </c>
      <c r="Q30" s="368" t="str">
        <f t="shared" si="0"/>
        <v>i(31,1)@1</v>
      </c>
      <c r="R30" s="368" t="s">
        <v>163</v>
      </c>
      <c r="S30" s="368">
        <v>31</v>
      </c>
      <c r="T30" s="368" t="str">
        <f t="shared" si="1"/>
        <v>i(31,1)</v>
      </c>
    </row>
    <row r="31" spans="5:20" ht="14.25">
      <c r="E31" s="368" t="s">
        <v>168</v>
      </c>
      <c r="F31" s="368" t="s">
        <v>169</v>
      </c>
      <c r="G31" s="368">
        <v>47</v>
      </c>
      <c r="H31" s="368" t="s">
        <v>170</v>
      </c>
      <c r="I31" s="368" t="s">
        <v>169</v>
      </c>
      <c r="J31" s="368">
        <v>47</v>
      </c>
      <c r="K31" s="368" t="s">
        <v>171</v>
      </c>
      <c r="L31" s="368" t="s">
        <v>169</v>
      </c>
      <c r="M31" s="368">
        <v>30</v>
      </c>
      <c r="N31" s="368" t="s">
        <v>172</v>
      </c>
      <c r="O31" s="368" t="s">
        <v>169</v>
      </c>
      <c r="P31" s="368">
        <v>32</v>
      </c>
      <c r="Q31" s="368" t="str">
        <f t="shared" si="0"/>
        <v>i(32,1)@1</v>
      </c>
      <c r="R31" s="368" t="s">
        <v>169</v>
      </c>
      <c r="S31" s="368">
        <v>32</v>
      </c>
      <c r="T31" s="368" t="str">
        <f t="shared" si="1"/>
        <v>i(32,1)</v>
      </c>
    </row>
    <row r="32" spans="5:20" ht="14.25">
      <c r="E32" s="368" t="s">
        <v>168</v>
      </c>
      <c r="F32" s="368" t="s">
        <v>173</v>
      </c>
      <c r="G32" s="368">
        <v>48</v>
      </c>
      <c r="H32" s="368" t="s">
        <v>174</v>
      </c>
      <c r="I32" s="368" t="s">
        <v>173</v>
      </c>
      <c r="J32" s="368">
        <v>48</v>
      </c>
      <c r="K32" s="368" t="s">
        <v>175</v>
      </c>
      <c r="L32" s="368" t="s">
        <v>173</v>
      </c>
      <c r="M32" s="368">
        <v>31</v>
      </c>
      <c r="N32" s="368" t="s">
        <v>176</v>
      </c>
      <c r="O32" s="368" t="s">
        <v>173</v>
      </c>
      <c r="P32" s="368">
        <v>33</v>
      </c>
      <c r="Q32" s="368" t="str">
        <f t="shared" si="0"/>
        <v>i(33,1)@1</v>
      </c>
      <c r="R32" s="368" t="s">
        <v>173</v>
      </c>
      <c r="S32" s="368">
        <v>33</v>
      </c>
      <c r="T32" s="368" t="str">
        <f t="shared" si="1"/>
        <v>i(33,1)</v>
      </c>
    </row>
    <row r="33" spans="3:20" ht="14.25">
      <c r="C33" s="368" t="s">
        <v>177</v>
      </c>
      <c r="D33" s="368">
        <v>45</v>
      </c>
      <c r="E33" s="368" t="s">
        <v>178</v>
      </c>
      <c r="F33" s="368" t="s">
        <v>179</v>
      </c>
      <c r="G33" s="368">
        <v>49</v>
      </c>
      <c r="H33" s="368" t="s">
        <v>180</v>
      </c>
      <c r="I33" s="368" t="s">
        <v>179</v>
      </c>
      <c r="J33" s="368">
        <v>49</v>
      </c>
      <c r="K33" s="368" t="s">
        <v>181</v>
      </c>
      <c r="L33" s="368" t="s">
        <v>179</v>
      </c>
      <c r="M33" s="368">
        <v>32</v>
      </c>
      <c r="N33" s="368" t="s">
        <v>182</v>
      </c>
      <c r="O33" s="368" t="s">
        <v>179</v>
      </c>
      <c r="P33" s="368">
        <v>34</v>
      </c>
      <c r="Q33" s="368" t="str">
        <f t="shared" si="0"/>
        <v>i(34,1)@1</v>
      </c>
      <c r="R33" s="368" t="s">
        <v>179</v>
      </c>
      <c r="S33" s="368">
        <v>34</v>
      </c>
      <c r="T33" s="368" t="str">
        <f t="shared" si="1"/>
        <v>i(34,1)</v>
      </c>
    </row>
    <row r="34" spans="3:20" ht="14.25">
      <c r="C34" s="368" t="s">
        <v>183</v>
      </c>
      <c r="D34" s="368">
        <v>46</v>
      </c>
      <c r="E34" s="368" t="s">
        <v>184</v>
      </c>
      <c r="F34" s="368" t="s">
        <v>183</v>
      </c>
      <c r="G34" s="368">
        <v>50</v>
      </c>
      <c r="H34" s="368" t="s">
        <v>185</v>
      </c>
      <c r="I34" s="368" t="s">
        <v>183</v>
      </c>
      <c r="J34" s="368">
        <v>50</v>
      </c>
      <c r="K34" s="368" t="s">
        <v>186</v>
      </c>
      <c r="L34" s="368" t="s">
        <v>183</v>
      </c>
      <c r="M34" s="368">
        <v>33</v>
      </c>
      <c r="N34" s="368" t="s">
        <v>187</v>
      </c>
      <c r="O34" s="368" t="s">
        <v>183</v>
      </c>
      <c r="P34" s="368">
        <v>35</v>
      </c>
      <c r="Q34" s="368" t="str">
        <f aca="true" t="shared" si="2" ref="Q34:Q65">CONCATENATE("i(",P34,",1)@1")</f>
        <v>i(35,1)@1</v>
      </c>
      <c r="R34" s="368" t="s">
        <v>183</v>
      </c>
      <c r="S34" s="368">
        <v>35</v>
      </c>
      <c r="T34" s="368" t="str">
        <f aca="true" t="shared" si="3" ref="T34:T65">CONCATENATE("i(",S34,",1)")</f>
        <v>i(35,1)</v>
      </c>
    </row>
    <row r="35" spans="3:20" ht="14.25">
      <c r="C35" s="368" t="s">
        <v>188</v>
      </c>
      <c r="D35" s="368">
        <v>47</v>
      </c>
      <c r="E35" s="368" t="s">
        <v>189</v>
      </c>
      <c r="F35" s="368" t="s">
        <v>188</v>
      </c>
      <c r="G35" s="368">
        <v>51</v>
      </c>
      <c r="H35" s="368" t="s">
        <v>190</v>
      </c>
      <c r="I35" s="368" t="s">
        <v>188</v>
      </c>
      <c r="J35" s="368">
        <v>51</v>
      </c>
      <c r="K35" s="368" t="s">
        <v>191</v>
      </c>
      <c r="L35" s="368" t="s">
        <v>188</v>
      </c>
      <c r="M35" s="368">
        <v>34</v>
      </c>
      <c r="N35" s="368" t="s">
        <v>192</v>
      </c>
      <c r="O35" s="368" t="s">
        <v>188</v>
      </c>
      <c r="P35" s="368">
        <v>36</v>
      </c>
      <c r="Q35" s="368" t="str">
        <f t="shared" si="2"/>
        <v>i(36,1)@1</v>
      </c>
      <c r="R35" s="368" t="s">
        <v>188</v>
      </c>
      <c r="S35" s="368">
        <v>36</v>
      </c>
      <c r="T35" s="368" t="str">
        <f t="shared" si="3"/>
        <v>i(36,1)</v>
      </c>
    </row>
    <row r="36" spans="3:20" ht="14.25">
      <c r="C36" s="368" t="s">
        <v>193</v>
      </c>
      <c r="D36" s="368">
        <v>48</v>
      </c>
      <c r="E36" s="368" t="s">
        <v>194</v>
      </c>
      <c r="F36" s="368" t="s">
        <v>195</v>
      </c>
      <c r="G36" s="368">
        <v>52</v>
      </c>
      <c r="H36" s="368" t="s">
        <v>196</v>
      </c>
      <c r="I36" s="368" t="s">
        <v>195</v>
      </c>
      <c r="J36" s="368">
        <v>52</v>
      </c>
      <c r="K36" s="368" t="s">
        <v>197</v>
      </c>
      <c r="L36" s="368" t="s">
        <v>195</v>
      </c>
      <c r="M36" s="368">
        <v>35</v>
      </c>
      <c r="N36" s="368" t="s">
        <v>198</v>
      </c>
      <c r="O36" s="368" t="s">
        <v>195</v>
      </c>
      <c r="P36" s="368">
        <v>37</v>
      </c>
      <c r="Q36" s="368" t="str">
        <f t="shared" si="2"/>
        <v>i(37,1)@1</v>
      </c>
      <c r="R36" s="368" t="s">
        <v>195</v>
      </c>
      <c r="S36" s="368">
        <v>37</v>
      </c>
      <c r="T36" s="368" t="str">
        <f t="shared" si="3"/>
        <v>i(37,1)</v>
      </c>
    </row>
    <row r="37" spans="3:20" ht="14.25">
      <c r="C37" s="368" t="s">
        <v>199</v>
      </c>
      <c r="D37" s="368">
        <v>49</v>
      </c>
      <c r="E37" s="368" t="s">
        <v>200</v>
      </c>
      <c r="F37" s="368" t="s">
        <v>201</v>
      </c>
      <c r="G37" s="368">
        <v>53</v>
      </c>
      <c r="H37" s="368" t="s">
        <v>202</v>
      </c>
      <c r="I37" s="368" t="s">
        <v>201</v>
      </c>
      <c r="J37" s="368">
        <v>53</v>
      </c>
      <c r="K37" s="368" t="s">
        <v>203</v>
      </c>
      <c r="L37" s="368" t="s">
        <v>201</v>
      </c>
      <c r="M37" s="368">
        <v>36</v>
      </c>
      <c r="N37" s="368" t="s">
        <v>204</v>
      </c>
      <c r="O37" s="368" t="s">
        <v>201</v>
      </c>
      <c r="P37" s="368">
        <v>38</v>
      </c>
      <c r="Q37" s="368" t="str">
        <f t="shared" si="2"/>
        <v>i(38,1)@1</v>
      </c>
      <c r="R37" s="368" t="s">
        <v>201</v>
      </c>
      <c r="S37" s="368">
        <v>38</v>
      </c>
      <c r="T37" s="368" t="str">
        <f t="shared" si="3"/>
        <v>i(38,1)</v>
      </c>
    </row>
    <row r="38" spans="3:20" ht="14.25">
      <c r="C38" s="368" t="s">
        <v>205</v>
      </c>
      <c r="D38" s="368">
        <v>50</v>
      </c>
      <c r="E38" s="368" t="s">
        <v>206</v>
      </c>
      <c r="F38" s="368" t="s">
        <v>205</v>
      </c>
      <c r="G38" s="368">
        <v>54</v>
      </c>
      <c r="H38" s="368" t="s">
        <v>207</v>
      </c>
      <c r="I38" s="368" t="s">
        <v>205</v>
      </c>
      <c r="J38" s="368">
        <v>54</v>
      </c>
      <c r="K38" s="368" t="s">
        <v>208</v>
      </c>
      <c r="L38" s="368" t="s">
        <v>205</v>
      </c>
      <c r="M38" s="368">
        <v>37</v>
      </c>
      <c r="N38" s="368" t="s">
        <v>209</v>
      </c>
      <c r="O38" s="368" t="s">
        <v>205</v>
      </c>
      <c r="P38" s="368">
        <v>39</v>
      </c>
      <c r="Q38" s="368" t="str">
        <f t="shared" si="2"/>
        <v>i(39,1)@1</v>
      </c>
      <c r="R38" s="368" t="s">
        <v>205</v>
      </c>
      <c r="S38" s="368">
        <v>39</v>
      </c>
      <c r="T38" s="368" t="str">
        <f t="shared" si="3"/>
        <v>i(39,1)</v>
      </c>
    </row>
    <row r="39" spans="3:20" ht="14.25">
      <c r="C39" s="368" t="s">
        <v>210</v>
      </c>
      <c r="D39" s="368">
        <v>52</v>
      </c>
      <c r="E39" s="368" t="s">
        <v>211</v>
      </c>
      <c r="F39" s="368" t="s">
        <v>212</v>
      </c>
      <c r="G39" s="368">
        <v>56</v>
      </c>
      <c r="H39" s="368" t="s">
        <v>213</v>
      </c>
      <c r="I39" s="368" t="s">
        <v>212</v>
      </c>
      <c r="J39" s="368">
        <v>56</v>
      </c>
      <c r="K39" s="368" t="s">
        <v>214</v>
      </c>
      <c r="L39" s="368" t="s">
        <v>212</v>
      </c>
      <c r="M39" s="368">
        <v>38</v>
      </c>
      <c r="N39" s="368" t="s">
        <v>215</v>
      </c>
      <c r="O39" s="368" t="s">
        <v>212</v>
      </c>
      <c r="P39" s="368">
        <v>40</v>
      </c>
      <c r="Q39" s="368" t="str">
        <f t="shared" si="2"/>
        <v>i(40,1)@1</v>
      </c>
      <c r="R39" s="368" t="s">
        <v>212</v>
      </c>
      <c r="S39" s="368">
        <v>40</v>
      </c>
      <c r="T39" s="368" t="str">
        <f t="shared" si="3"/>
        <v>i(40,1)</v>
      </c>
    </row>
    <row r="40" spans="3:20" ht="14.25">
      <c r="C40" s="368" t="s">
        <v>216</v>
      </c>
      <c r="D40" s="368">
        <v>53</v>
      </c>
      <c r="E40" s="368" t="s">
        <v>217</v>
      </c>
      <c r="F40" s="368" t="s">
        <v>218</v>
      </c>
      <c r="G40" s="368">
        <v>57</v>
      </c>
      <c r="H40" s="368" t="s">
        <v>219</v>
      </c>
      <c r="I40" s="368" t="s">
        <v>218</v>
      </c>
      <c r="J40" s="368">
        <v>57</v>
      </c>
      <c r="K40" s="368" t="s">
        <v>220</v>
      </c>
      <c r="L40" s="368" t="s">
        <v>218</v>
      </c>
      <c r="M40" s="368">
        <v>39</v>
      </c>
      <c r="N40" s="368" t="s">
        <v>221</v>
      </c>
      <c r="O40" s="368" t="s">
        <v>218</v>
      </c>
      <c r="P40" s="368">
        <v>41</v>
      </c>
      <c r="Q40" s="368" t="str">
        <f t="shared" si="2"/>
        <v>i(41,1)@1</v>
      </c>
      <c r="R40" s="368" t="s">
        <v>218</v>
      </c>
      <c r="S40" s="368">
        <v>41</v>
      </c>
      <c r="T40" s="368" t="str">
        <f t="shared" si="3"/>
        <v>i(41,1)</v>
      </c>
    </row>
    <row r="41" spans="3:20" ht="14.25">
      <c r="C41" s="368" t="s">
        <v>222</v>
      </c>
      <c r="D41" s="368">
        <v>54</v>
      </c>
      <c r="E41" s="368" t="s">
        <v>223</v>
      </c>
      <c r="F41" s="368" t="s">
        <v>222</v>
      </c>
      <c r="G41" s="368">
        <v>58</v>
      </c>
      <c r="H41" s="368" t="s">
        <v>224</v>
      </c>
      <c r="I41" s="368" t="s">
        <v>222</v>
      </c>
      <c r="J41" s="368">
        <v>58</v>
      </c>
      <c r="K41" s="368" t="s">
        <v>225</v>
      </c>
      <c r="L41" s="368" t="s">
        <v>226</v>
      </c>
      <c r="M41" s="368">
        <v>40</v>
      </c>
      <c r="N41" s="368" t="s">
        <v>227</v>
      </c>
      <c r="O41" s="368" t="s">
        <v>226</v>
      </c>
      <c r="P41" s="368">
        <v>42</v>
      </c>
      <c r="Q41" s="368" t="str">
        <f t="shared" si="2"/>
        <v>i(42,1)@1</v>
      </c>
      <c r="R41" s="368" t="s">
        <v>226</v>
      </c>
      <c r="S41" s="368">
        <v>42</v>
      </c>
      <c r="T41" s="368" t="str">
        <f t="shared" si="3"/>
        <v>i(42,1)</v>
      </c>
    </row>
    <row r="42" spans="3:20" ht="14.25">
      <c r="C42" s="368" t="s">
        <v>228</v>
      </c>
      <c r="D42" s="368">
        <v>55</v>
      </c>
      <c r="E42" s="368" t="s">
        <v>229</v>
      </c>
      <c r="F42" s="368" t="s">
        <v>228</v>
      </c>
      <c r="G42" s="368">
        <v>59</v>
      </c>
      <c r="H42" s="368" t="s">
        <v>230</v>
      </c>
      <c r="I42" s="368" t="s">
        <v>228</v>
      </c>
      <c r="J42" s="368">
        <v>59</v>
      </c>
      <c r="K42" s="368" t="s">
        <v>231</v>
      </c>
      <c r="L42" s="368" t="s">
        <v>228</v>
      </c>
      <c r="M42" s="368">
        <v>41</v>
      </c>
      <c r="N42" s="368" t="s">
        <v>232</v>
      </c>
      <c r="O42" s="368" t="s">
        <v>228</v>
      </c>
      <c r="P42" s="368">
        <v>43</v>
      </c>
      <c r="Q42" s="368" t="str">
        <f t="shared" si="2"/>
        <v>i(43,1)@1</v>
      </c>
      <c r="R42" s="368" t="s">
        <v>228</v>
      </c>
      <c r="S42" s="368">
        <v>43</v>
      </c>
      <c r="T42" s="368" t="str">
        <f t="shared" si="3"/>
        <v>i(43,1)</v>
      </c>
    </row>
    <row r="43" spans="3:20" ht="14.25">
      <c r="C43" s="368" t="s">
        <v>233</v>
      </c>
      <c r="D43" s="368">
        <v>56</v>
      </c>
      <c r="E43" s="368" t="s">
        <v>234</v>
      </c>
      <c r="F43" s="368" t="s">
        <v>233</v>
      </c>
      <c r="G43" s="368">
        <v>60</v>
      </c>
      <c r="H43" s="368" t="s">
        <v>235</v>
      </c>
      <c r="I43" s="368" t="s">
        <v>233</v>
      </c>
      <c r="J43" s="368">
        <v>60</v>
      </c>
      <c r="K43" s="368" t="s">
        <v>236</v>
      </c>
      <c r="L43" s="368" t="s">
        <v>233</v>
      </c>
      <c r="M43" s="368">
        <v>42</v>
      </c>
      <c r="N43" s="368" t="s">
        <v>237</v>
      </c>
      <c r="O43" s="368" t="s">
        <v>233</v>
      </c>
      <c r="P43" s="368">
        <v>44</v>
      </c>
      <c r="Q43" s="368" t="str">
        <f t="shared" si="2"/>
        <v>i(44,1)@1</v>
      </c>
      <c r="R43" s="368" t="s">
        <v>233</v>
      </c>
      <c r="S43" s="368">
        <v>44</v>
      </c>
      <c r="T43" s="368" t="str">
        <f t="shared" si="3"/>
        <v>i(44,1)</v>
      </c>
    </row>
    <row r="44" spans="3:20" ht="14.25">
      <c r="C44" s="368" t="s">
        <v>238</v>
      </c>
      <c r="D44" s="368">
        <v>57</v>
      </c>
      <c r="E44" s="368" t="s">
        <v>239</v>
      </c>
      <c r="F44" s="368" t="s">
        <v>238</v>
      </c>
      <c r="G44" s="368">
        <v>61</v>
      </c>
      <c r="H44" s="368" t="s">
        <v>240</v>
      </c>
      <c r="I44" s="368" t="s">
        <v>238</v>
      </c>
      <c r="J44" s="368">
        <v>61</v>
      </c>
      <c r="K44" s="368" t="s">
        <v>241</v>
      </c>
      <c r="L44" s="368" t="s">
        <v>238</v>
      </c>
      <c r="M44" s="368">
        <v>43</v>
      </c>
      <c r="N44" s="368" t="s">
        <v>242</v>
      </c>
      <c r="O44" s="368" t="s">
        <v>238</v>
      </c>
      <c r="P44" s="368">
        <v>45</v>
      </c>
      <c r="Q44" s="368" t="str">
        <f t="shared" si="2"/>
        <v>i(45,1)@1</v>
      </c>
      <c r="R44" s="368" t="s">
        <v>238</v>
      </c>
      <c r="S44" s="368">
        <v>45</v>
      </c>
      <c r="T44" s="368" t="str">
        <f t="shared" si="3"/>
        <v>i(45,1)</v>
      </c>
    </row>
    <row r="45" spans="3:20" ht="14.25">
      <c r="C45" s="368" t="s">
        <v>243</v>
      </c>
      <c r="D45" s="368">
        <v>58</v>
      </c>
      <c r="E45" s="368" t="s">
        <v>244</v>
      </c>
      <c r="F45" s="368" t="s">
        <v>243</v>
      </c>
      <c r="G45" s="368">
        <v>62</v>
      </c>
      <c r="H45" s="368" t="s">
        <v>245</v>
      </c>
      <c r="I45" s="368" t="s">
        <v>243</v>
      </c>
      <c r="J45" s="368">
        <v>62</v>
      </c>
      <c r="K45" s="368" t="s">
        <v>246</v>
      </c>
      <c r="L45" s="368" t="s">
        <v>243</v>
      </c>
      <c r="M45" s="368">
        <v>44</v>
      </c>
      <c r="N45" s="368" t="s">
        <v>247</v>
      </c>
      <c r="O45" s="368" t="s">
        <v>243</v>
      </c>
      <c r="P45" s="368">
        <v>46</v>
      </c>
      <c r="Q45" s="368" t="str">
        <f t="shared" si="2"/>
        <v>i(46,1)@1</v>
      </c>
      <c r="R45" s="368" t="s">
        <v>243</v>
      </c>
      <c r="S45" s="368">
        <v>46</v>
      </c>
      <c r="T45" s="368" t="str">
        <f t="shared" si="3"/>
        <v>i(46,1)</v>
      </c>
    </row>
    <row r="46" spans="3:20" ht="14.25">
      <c r="C46" s="368" t="s">
        <v>248</v>
      </c>
      <c r="D46" s="368">
        <v>59</v>
      </c>
      <c r="E46" s="368" t="s">
        <v>249</v>
      </c>
      <c r="F46" s="368" t="s">
        <v>248</v>
      </c>
      <c r="G46" s="368">
        <v>63</v>
      </c>
      <c r="H46" s="368" t="s">
        <v>250</v>
      </c>
      <c r="I46" s="368" t="s">
        <v>248</v>
      </c>
      <c r="J46" s="368">
        <v>63</v>
      </c>
      <c r="K46" s="368" t="s">
        <v>251</v>
      </c>
      <c r="L46" s="368" t="s">
        <v>248</v>
      </c>
      <c r="M46" s="368">
        <v>45</v>
      </c>
      <c r="N46" s="368" t="s">
        <v>252</v>
      </c>
      <c r="O46" s="368" t="s">
        <v>248</v>
      </c>
      <c r="P46" s="368">
        <v>47</v>
      </c>
      <c r="Q46" s="368" t="str">
        <f t="shared" si="2"/>
        <v>i(47,1)@1</v>
      </c>
      <c r="R46" s="368" t="s">
        <v>248</v>
      </c>
      <c r="S46" s="368">
        <v>47</v>
      </c>
      <c r="T46" s="368" t="str">
        <f t="shared" si="3"/>
        <v>i(47,1)</v>
      </c>
    </row>
    <row r="47" spans="3:20" ht="14.25">
      <c r="C47" s="368" t="s">
        <v>253</v>
      </c>
      <c r="D47" s="368">
        <v>60</v>
      </c>
      <c r="E47" s="368" t="s">
        <v>254</v>
      </c>
      <c r="F47" s="368" t="s">
        <v>253</v>
      </c>
      <c r="G47" s="368">
        <v>64</v>
      </c>
      <c r="H47" s="368" t="s">
        <v>255</v>
      </c>
      <c r="I47" s="368" t="s">
        <v>253</v>
      </c>
      <c r="J47" s="368">
        <v>64</v>
      </c>
      <c r="K47" s="368" t="s">
        <v>256</v>
      </c>
      <c r="L47" s="368" t="s">
        <v>253</v>
      </c>
      <c r="M47" s="368">
        <v>46</v>
      </c>
      <c r="N47" s="368" t="s">
        <v>257</v>
      </c>
      <c r="O47" s="368" t="s">
        <v>253</v>
      </c>
      <c r="P47" s="368">
        <v>48</v>
      </c>
      <c r="Q47" s="368" t="str">
        <f t="shared" si="2"/>
        <v>i(48,1)@1</v>
      </c>
      <c r="R47" s="368" t="s">
        <v>253</v>
      </c>
      <c r="S47" s="368">
        <v>48</v>
      </c>
      <c r="T47" s="368" t="str">
        <f t="shared" si="3"/>
        <v>i(48,1)</v>
      </c>
    </row>
    <row r="48" spans="3:20" ht="14.25">
      <c r="C48" s="368" t="s">
        <v>258</v>
      </c>
      <c r="D48" s="368">
        <v>61</v>
      </c>
      <c r="E48" s="368" t="s">
        <v>259</v>
      </c>
      <c r="F48" s="368" t="s">
        <v>258</v>
      </c>
      <c r="G48" s="368">
        <v>65</v>
      </c>
      <c r="H48" s="368" t="s">
        <v>260</v>
      </c>
      <c r="I48" s="368" t="s">
        <v>258</v>
      </c>
      <c r="J48" s="368">
        <v>65</v>
      </c>
      <c r="K48" s="368" t="s">
        <v>261</v>
      </c>
      <c r="L48" s="368" t="s">
        <v>258</v>
      </c>
      <c r="M48" s="368">
        <v>47</v>
      </c>
      <c r="N48" s="368" t="s">
        <v>262</v>
      </c>
      <c r="O48" s="368" t="s">
        <v>258</v>
      </c>
      <c r="P48" s="368">
        <v>49</v>
      </c>
      <c r="Q48" s="368" t="str">
        <f t="shared" si="2"/>
        <v>i(49,1)@1</v>
      </c>
      <c r="R48" s="368" t="s">
        <v>258</v>
      </c>
      <c r="S48" s="368">
        <v>49</v>
      </c>
      <c r="T48" s="368" t="str">
        <f t="shared" si="3"/>
        <v>i(49,1)</v>
      </c>
    </row>
    <row r="49" spans="5:20" ht="14.25">
      <c r="E49" s="368" t="s">
        <v>168</v>
      </c>
      <c r="F49" s="368" t="s">
        <v>263</v>
      </c>
      <c r="G49" s="368">
        <v>66</v>
      </c>
      <c r="H49" s="368" t="s">
        <v>264</v>
      </c>
      <c r="I49" s="368" t="s">
        <v>263</v>
      </c>
      <c r="J49" s="368">
        <v>66</v>
      </c>
      <c r="K49" s="368" t="s">
        <v>265</v>
      </c>
      <c r="L49" s="368" t="s">
        <v>263</v>
      </c>
      <c r="M49" s="368">
        <v>48</v>
      </c>
      <c r="N49" s="368" t="s">
        <v>266</v>
      </c>
      <c r="O49" s="368" t="s">
        <v>263</v>
      </c>
      <c r="P49" s="368">
        <v>50</v>
      </c>
      <c r="Q49" s="368" t="str">
        <f t="shared" si="2"/>
        <v>i(50,1)@1</v>
      </c>
      <c r="R49" s="368" t="s">
        <v>263</v>
      </c>
      <c r="S49" s="368">
        <v>50</v>
      </c>
      <c r="T49" s="368" t="str">
        <f t="shared" si="3"/>
        <v>i(50,1)</v>
      </c>
    </row>
    <row r="50" spans="5:20" ht="14.25">
      <c r="E50" s="368" t="s">
        <v>168</v>
      </c>
      <c r="F50" s="368" t="s">
        <v>267</v>
      </c>
      <c r="G50" s="368">
        <v>67</v>
      </c>
      <c r="H50" s="368" t="s">
        <v>268</v>
      </c>
      <c r="I50" s="368" t="s">
        <v>267</v>
      </c>
      <c r="J50" s="368">
        <v>67</v>
      </c>
      <c r="K50" s="368" t="s">
        <v>269</v>
      </c>
      <c r="L50" s="368" t="s">
        <v>267</v>
      </c>
      <c r="M50" s="368">
        <v>49</v>
      </c>
      <c r="N50" s="368" t="s">
        <v>270</v>
      </c>
      <c r="O50" s="368" t="s">
        <v>267</v>
      </c>
      <c r="P50" s="368">
        <v>51</v>
      </c>
      <c r="Q50" s="368" t="str">
        <f t="shared" si="2"/>
        <v>i(51,1)@1</v>
      </c>
      <c r="R50" s="368" t="s">
        <v>267</v>
      </c>
      <c r="S50" s="368">
        <v>51</v>
      </c>
      <c r="T50" s="368" t="str">
        <f t="shared" si="3"/>
        <v>i(51,1)</v>
      </c>
    </row>
    <row r="51" spans="5:20" ht="14.25">
      <c r="E51" s="368" t="s">
        <v>168</v>
      </c>
      <c r="H51" s="368" t="s">
        <v>150</v>
      </c>
      <c r="K51" s="368" t="s">
        <v>151</v>
      </c>
      <c r="L51" s="368" t="s">
        <v>271</v>
      </c>
      <c r="M51" s="368">
        <v>50</v>
      </c>
      <c r="N51" s="368" t="s">
        <v>272</v>
      </c>
      <c r="O51" s="368" t="s">
        <v>271</v>
      </c>
      <c r="P51" s="368">
        <v>52</v>
      </c>
      <c r="Q51" s="368" t="str">
        <f t="shared" si="2"/>
        <v>i(52,1)@1</v>
      </c>
      <c r="R51" s="368" t="s">
        <v>271</v>
      </c>
      <c r="S51" s="368">
        <v>52</v>
      </c>
      <c r="T51" s="368" t="str">
        <f t="shared" si="3"/>
        <v>i(52,1)</v>
      </c>
    </row>
    <row r="52" spans="5:20" ht="14.25">
      <c r="E52" s="368" t="s">
        <v>168</v>
      </c>
      <c r="H52" s="368" t="s">
        <v>150</v>
      </c>
      <c r="K52" s="368" t="s">
        <v>151</v>
      </c>
      <c r="L52" s="368" t="s">
        <v>273</v>
      </c>
      <c r="M52" s="368">
        <v>51</v>
      </c>
      <c r="N52" s="368" t="s">
        <v>274</v>
      </c>
      <c r="O52" s="368" t="s">
        <v>273</v>
      </c>
      <c r="P52" s="368">
        <v>53</v>
      </c>
      <c r="Q52" s="368" t="str">
        <f t="shared" si="2"/>
        <v>i(53,1)@1</v>
      </c>
      <c r="R52" s="368" t="s">
        <v>273</v>
      </c>
      <c r="S52" s="368">
        <v>53</v>
      </c>
      <c r="T52" s="368" t="str">
        <f t="shared" si="3"/>
        <v>i(53,1)</v>
      </c>
    </row>
    <row r="53" spans="5:20" ht="14.25">
      <c r="E53" s="368" t="s">
        <v>168</v>
      </c>
      <c r="F53" s="368" t="s">
        <v>275</v>
      </c>
      <c r="G53" s="368">
        <v>68</v>
      </c>
      <c r="H53" s="368" t="s">
        <v>276</v>
      </c>
      <c r="I53" s="368" t="s">
        <v>275</v>
      </c>
      <c r="J53" s="368">
        <v>68</v>
      </c>
      <c r="K53" s="368" t="s">
        <v>277</v>
      </c>
      <c r="L53" s="368" t="s">
        <v>275</v>
      </c>
      <c r="M53" s="368">
        <v>52</v>
      </c>
      <c r="N53" s="368" t="s">
        <v>278</v>
      </c>
      <c r="O53" s="368" t="s">
        <v>275</v>
      </c>
      <c r="P53" s="368">
        <v>54</v>
      </c>
      <c r="Q53" s="368" t="str">
        <f t="shared" si="2"/>
        <v>i(54,1)@1</v>
      </c>
      <c r="R53" s="368" t="s">
        <v>275</v>
      </c>
      <c r="S53" s="368">
        <v>54</v>
      </c>
      <c r="T53" s="368" t="str">
        <f t="shared" si="3"/>
        <v>i(54,1)</v>
      </c>
    </row>
    <row r="54" spans="5:20" ht="14.25">
      <c r="E54" s="368" t="s">
        <v>168</v>
      </c>
      <c r="F54" s="368" t="s">
        <v>279</v>
      </c>
      <c r="G54" s="368">
        <v>69</v>
      </c>
      <c r="H54" s="368" t="s">
        <v>280</v>
      </c>
      <c r="I54" s="368" t="s">
        <v>279</v>
      </c>
      <c r="J54" s="368">
        <v>69</v>
      </c>
      <c r="K54" s="368" t="s">
        <v>281</v>
      </c>
      <c r="L54" s="368" t="s">
        <v>279</v>
      </c>
      <c r="M54" s="368">
        <v>53</v>
      </c>
      <c r="N54" s="368" t="s">
        <v>282</v>
      </c>
      <c r="O54" s="368" t="s">
        <v>279</v>
      </c>
      <c r="P54" s="368">
        <v>55</v>
      </c>
      <c r="Q54" s="368" t="str">
        <f t="shared" si="2"/>
        <v>i(55,1)@1</v>
      </c>
      <c r="R54" s="368" t="s">
        <v>279</v>
      </c>
      <c r="S54" s="368">
        <v>55</v>
      </c>
      <c r="T54" s="368" t="str">
        <f t="shared" si="3"/>
        <v>i(55,1)</v>
      </c>
    </row>
    <row r="55" spans="5:20" ht="14.25">
      <c r="E55" s="368" t="s">
        <v>168</v>
      </c>
      <c r="F55" s="368" t="s">
        <v>283</v>
      </c>
      <c r="G55" s="368">
        <v>70</v>
      </c>
      <c r="H55" s="368" t="s">
        <v>284</v>
      </c>
      <c r="I55" s="368" t="s">
        <v>283</v>
      </c>
      <c r="J55" s="368">
        <v>70</v>
      </c>
      <c r="K55" s="368" t="s">
        <v>285</v>
      </c>
      <c r="L55" s="368" t="s">
        <v>283</v>
      </c>
      <c r="M55" s="368">
        <v>54</v>
      </c>
      <c r="N55" s="368" t="s">
        <v>286</v>
      </c>
      <c r="O55" s="368" t="s">
        <v>283</v>
      </c>
      <c r="P55" s="368">
        <v>56</v>
      </c>
      <c r="Q55" s="368" t="str">
        <f t="shared" si="2"/>
        <v>i(56,1)@1</v>
      </c>
      <c r="R55" s="368" t="s">
        <v>283</v>
      </c>
      <c r="S55" s="368">
        <v>56</v>
      </c>
      <c r="T55" s="368" t="str">
        <f t="shared" si="3"/>
        <v>i(56,1)</v>
      </c>
    </row>
    <row r="56" spans="5:20" ht="14.25">
      <c r="E56" s="368" t="s">
        <v>168</v>
      </c>
      <c r="F56" s="368" t="s">
        <v>287</v>
      </c>
      <c r="G56" s="368">
        <v>71</v>
      </c>
      <c r="H56" s="368" t="s">
        <v>288</v>
      </c>
      <c r="I56" s="368" t="s">
        <v>287</v>
      </c>
      <c r="J56" s="368">
        <v>71</v>
      </c>
      <c r="K56" s="368" t="s">
        <v>289</v>
      </c>
      <c r="L56" s="368" t="s">
        <v>287</v>
      </c>
      <c r="M56" s="368">
        <v>55</v>
      </c>
      <c r="N56" s="368" t="s">
        <v>290</v>
      </c>
      <c r="O56" s="368" t="s">
        <v>287</v>
      </c>
      <c r="P56" s="368">
        <v>57</v>
      </c>
      <c r="Q56" s="368" t="str">
        <f t="shared" si="2"/>
        <v>i(57,1)@1</v>
      </c>
      <c r="R56" s="368" t="s">
        <v>287</v>
      </c>
      <c r="S56" s="368">
        <v>57</v>
      </c>
      <c r="T56" s="368" t="str">
        <f t="shared" si="3"/>
        <v>i(57,1)</v>
      </c>
    </row>
    <row r="57" spans="3:20" ht="14.25">
      <c r="C57" s="368" t="s">
        <v>291</v>
      </c>
      <c r="D57" s="368">
        <v>62</v>
      </c>
      <c r="E57" s="368" t="s">
        <v>292</v>
      </c>
      <c r="F57" s="368" t="s">
        <v>293</v>
      </c>
      <c r="G57" s="368">
        <v>72</v>
      </c>
      <c r="H57" s="368" t="s">
        <v>294</v>
      </c>
      <c r="I57" s="368" t="s">
        <v>293</v>
      </c>
      <c r="J57" s="368">
        <v>72</v>
      </c>
      <c r="K57" s="368" t="s">
        <v>295</v>
      </c>
      <c r="L57" s="368" t="s">
        <v>293</v>
      </c>
      <c r="M57" s="368">
        <v>56</v>
      </c>
      <c r="N57" s="368" t="s">
        <v>296</v>
      </c>
      <c r="O57" s="368" t="s">
        <v>293</v>
      </c>
      <c r="P57" s="368">
        <v>58</v>
      </c>
      <c r="Q57" s="368" t="str">
        <f t="shared" si="2"/>
        <v>i(58,1)@1</v>
      </c>
      <c r="R57" s="368" t="s">
        <v>293</v>
      </c>
      <c r="S57" s="368">
        <v>58</v>
      </c>
      <c r="T57" s="368" t="str">
        <f t="shared" si="3"/>
        <v>i(58,1)</v>
      </c>
    </row>
    <row r="58" spans="3:20" ht="14.25">
      <c r="C58" s="368" t="s">
        <v>297</v>
      </c>
      <c r="D58" s="368">
        <v>63</v>
      </c>
      <c r="E58" s="368" t="s">
        <v>298</v>
      </c>
      <c r="F58" s="368" t="s">
        <v>297</v>
      </c>
      <c r="G58" s="368">
        <v>73</v>
      </c>
      <c r="H58" s="368" t="s">
        <v>299</v>
      </c>
      <c r="I58" s="368" t="s">
        <v>297</v>
      </c>
      <c r="J58" s="368">
        <v>73</v>
      </c>
      <c r="K58" s="368" t="s">
        <v>300</v>
      </c>
      <c r="L58" s="368" t="s">
        <v>297</v>
      </c>
      <c r="M58" s="368">
        <v>57</v>
      </c>
      <c r="N58" s="368" t="s">
        <v>301</v>
      </c>
      <c r="O58" s="368" t="s">
        <v>297</v>
      </c>
      <c r="P58" s="368">
        <v>59</v>
      </c>
      <c r="Q58" s="368" t="str">
        <f t="shared" si="2"/>
        <v>i(59,1)@1</v>
      </c>
      <c r="R58" s="368" t="s">
        <v>297</v>
      </c>
      <c r="S58" s="368">
        <v>59</v>
      </c>
      <c r="T58" s="368" t="str">
        <f t="shared" si="3"/>
        <v>i(59,1)</v>
      </c>
    </row>
    <row r="59" spans="3:20" ht="14.25">
      <c r="C59" s="368" t="s">
        <v>302</v>
      </c>
      <c r="D59" s="368">
        <v>64</v>
      </c>
      <c r="E59" s="368" t="s">
        <v>303</v>
      </c>
      <c r="F59" s="368" t="s">
        <v>302</v>
      </c>
      <c r="G59" s="368">
        <v>74</v>
      </c>
      <c r="H59" s="368" t="s">
        <v>304</v>
      </c>
      <c r="I59" s="368" t="s">
        <v>302</v>
      </c>
      <c r="J59" s="368">
        <v>74</v>
      </c>
      <c r="K59" s="368" t="s">
        <v>305</v>
      </c>
      <c r="L59" s="368" t="s">
        <v>302</v>
      </c>
      <c r="M59" s="368">
        <v>58</v>
      </c>
      <c r="N59" s="368" t="s">
        <v>306</v>
      </c>
      <c r="O59" s="368" t="s">
        <v>302</v>
      </c>
      <c r="P59" s="368">
        <v>60</v>
      </c>
      <c r="Q59" s="368" t="str">
        <f t="shared" si="2"/>
        <v>i(60,1)@1</v>
      </c>
      <c r="R59" s="368" t="s">
        <v>302</v>
      </c>
      <c r="S59" s="368">
        <v>60</v>
      </c>
      <c r="T59" s="368" t="str">
        <f t="shared" si="3"/>
        <v>i(60,1)</v>
      </c>
    </row>
    <row r="60" spans="3:20" ht="14.25">
      <c r="C60" s="368" t="s">
        <v>307</v>
      </c>
      <c r="D60" s="368">
        <v>65</v>
      </c>
      <c r="E60" s="368" t="s">
        <v>308</v>
      </c>
      <c r="F60" s="368" t="s">
        <v>307</v>
      </c>
      <c r="G60" s="368">
        <v>75</v>
      </c>
      <c r="H60" s="368" t="s">
        <v>309</v>
      </c>
      <c r="I60" s="368" t="s">
        <v>307</v>
      </c>
      <c r="J60" s="368">
        <v>75</v>
      </c>
      <c r="K60" s="368" t="s">
        <v>310</v>
      </c>
      <c r="L60" s="368" t="s">
        <v>307</v>
      </c>
      <c r="M60" s="368">
        <v>59</v>
      </c>
      <c r="N60" s="368" t="s">
        <v>311</v>
      </c>
      <c r="O60" s="368" t="s">
        <v>307</v>
      </c>
      <c r="P60" s="368">
        <v>61</v>
      </c>
      <c r="Q60" s="368" t="str">
        <f t="shared" si="2"/>
        <v>i(61,1)@1</v>
      </c>
      <c r="R60" s="368" t="s">
        <v>307</v>
      </c>
      <c r="S60" s="368">
        <v>61</v>
      </c>
      <c r="T60" s="368" t="str">
        <f t="shared" si="3"/>
        <v>i(61,1)</v>
      </c>
    </row>
    <row r="61" spans="3:20" ht="14.25">
      <c r="C61" s="368" t="s">
        <v>312</v>
      </c>
      <c r="D61" s="368">
        <v>66</v>
      </c>
      <c r="E61" s="368" t="s">
        <v>313</v>
      </c>
      <c r="F61" s="368" t="s">
        <v>312</v>
      </c>
      <c r="G61" s="368">
        <v>76</v>
      </c>
      <c r="H61" s="368" t="s">
        <v>314</v>
      </c>
      <c r="I61" s="368" t="s">
        <v>312</v>
      </c>
      <c r="J61" s="368">
        <v>76</v>
      </c>
      <c r="K61" s="368" t="s">
        <v>315</v>
      </c>
      <c r="L61" s="368" t="s">
        <v>312</v>
      </c>
      <c r="M61" s="368">
        <v>60</v>
      </c>
      <c r="N61" s="368" t="s">
        <v>316</v>
      </c>
      <c r="O61" s="368" t="s">
        <v>312</v>
      </c>
      <c r="P61" s="368">
        <v>62</v>
      </c>
      <c r="Q61" s="368" t="str">
        <f t="shared" si="2"/>
        <v>i(62,1)@1</v>
      </c>
      <c r="R61" s="368" t="s">
        <v>312</v>
      </c>
      <c r="S61" s="368">
        <v>62</v>
      </c>
      <c r="T61" s="368" t="str">
        <f t="shared" si="3"/>
        <v>i(62,1)</v>
      </c>
    </row>
    <row r="62" spans="3:20" ht="14.25">
      <c r="C62" s="368" t="s">
        <v>317</v>
      </c>
      <c r="D62" s="368">
        <v>67</v>
      </c>
      <c r="E62" s="368" t="s">
        <v>318</v>
      </c>
      <c r="F62" s="368" t="s">
        <v>317</v>
      </c>
      <c r="G62" s="368">
        <v>77</v>
      </c>
      <c r="H62" s="368" t="s">
        <v>319</v>
      </c>
      <c r="I62" s="368" t="s">
        <v>317</v>
      </c>
      <c r="J62" s="368">
        <v>77</v>
      </c>
      <c r="K62" s="368" t="s">
        <v>320</v>
      </c>
      <c r="L62" s="368" t="s">
        <v>317</v>
      </c>
      <c r="M62" s="368">
        <v>61</v>
      </c>
      <c r="N62" s="368" t="s">
        <v>321</v>
      </c>
      <c r="O62" s="368" t="s">
        <v>317</v>
      </c>
      <c r="P62" s="368">
        <v>63</v>
      </c>
      <c r="Q62" s="368" t="str">
        <f t="shared" si="2"/>
        <v>i(63,1)@1</v>
      </c>
      <c r="R62" s="368" t="s">
        <v>317</v>
      </c>
      <c r="S62" s="368">
        <v>63</v>
      </c>
      <c r="T62" s="368" t="str">
        <f t="shared" si="3"/>
        <v>i(63,1)</v>
      </c>
    </row>
    <row r="63" spans="3:20" ht="14.25">
      <c r="C63" s="368" t="s">
        <v>322</v>
      </c>
      <c r="D63" s="368">
        <v>68</v>
      </c>
      <c r="E63" s="368" t="s">
        <v>323</v>
      </c>
      <c r="F63" s="368" t="s">
        <v>322</v>
      </c>
      <c r="G63" s="368">
        <v>78</v>
      </c>
      <c r="H63" s="368" t="s">
        <v>324</v>
      </c>
      <c r="I63" s="368" t="s">
        <v>322</v>
      </c>
      <c r="J63" s="368">
        <v>78</v>
      </c>
      <c r="K63" s="368" t="s">
        <v>325</v>
      </c>
      <c r="L63" s="368" t="s">
        <v>322</v>
      </c>
      <c r="M63" s="368">
        <v>62</v>
      </c>
      <c r="N63" s="368" t="s">
        <v>326</v>
      </c>
      <c r="O63" s="368" t="s">
        <v>322</v>
      </c>
      <c r="P63" s="368">
        <v>64</v>
      </c>
      <c r="Q63" s="368" t="str">
        <f t="shared" si="2"/>
        <v>i(64,1)@1</v>
      </c>
      <c r="R63" s="368" t="s">
        <v>322</v>
      </c>
      <c r="S63" s="368">
        <v>64</v>
      </c>
      <c r="T63" s="368" t="str">
        <f t="shared" si="3"/>
        <v>i(64,1)</v>
      </c>
    </row>
    <row r="64" spans="3:20" ht="14.25">
      <c r="C64" s="368" t="s">
        <v>327</v>
      </c>
      <c r="D64" s="368">
        <v>69</v>
      </c>
      <c r="E64" s="368" t="s">
        <v>328</v>
      </c>
      <c r="F64" s="368" t="s">
        <v>327</v>
      </c>
      <c r="G64" s="368">
        <v>79</v>
      </c>
      <c r="H64" s="368" t="s">
        <v>329</v>
      </c>
      <c r="I64" s="368" t="s">
        <v>327</v>
      </c>
      <c r="J64" s="368">
        <v>79</v>
      </c>
      <c r="K64" s="368" t="s">
        <v>330</v>
      </c>
      <c r="L64" s="368" t="s">
        <v>327</v>
      </c>
      <c r="M64" s="368">
        <v>63</v>
      </c>
      <c r="N64" s="368" t="s">
        <v>331</v>
      </c>
      <c r="O64" s="368" t="s">
        <v>327</v>
      </c>
      <c r="P64" s="368">
        <v>65</v>
      </c>
      <c r="Q64" s="368" t="str">
        <f t="shared" si="2"/>
        <v>i(65,1)@1</v>
      </c>
      <c r="R64" s="368" t="s">
        <v>327</v>
      </c>
      <c r="S64" s="368">
        <v>65</v>
      </c>
      <c r="T64" s="368" t="str">
        <f t="shared" si="3"/>
        <v>i(65,1)</v>
      </c>
    </row>
    <row r="65" spans="3:20" ht="14.25">
      <c r="C65" s="368">
        <v>70</v>
      </c>
      <c r="E65" s="368" t="s">
        <v>168</v>
      </c>
      <c r="F65" s="368">
        <v>80</v>
      </c>
      <c r="H65" s="368" t="s">
        <v>150</v>
      </c>
      <c r="I65" s="368">
        <v>80</v>
      </c>
      <c r="K65" s="368" t="s">
        <v>151</v>
      </c>
      <c r="L65" s="368">
        <v>64</v>
      </c>
      <c r="N65" s="368" t="s">
        <v>152</v>
      </c>
      <c r="O65" s="368">
        <v>66</v>
      </c>
      <c r="Q65" s="368" t="str">
        <f t="shared" si="2"/>
        <v>i(,1)@1</v>
      </c>
      <c r="R65" s="368">
        <v>66</v>
      </c>
      <c r="T65" s="368" t="str">
        <f t="shared" si="3"/>
        <v>i(,1)</v>
      </c>
    </row>
    <row r="66" spans="3:20" ht="14.25">
      <c r="C66" s="368" t="s">
        <v>332</v>
      </c>
      <c r="D66" s="368">
        <v>71</v>
      </c>
      <c r="E66" s="368" t="s">
        <v>333</v>
      </c>
      <c r="F66" s="368" t="s">
        <v>332</v>
      </c>
      <c r="G66" s="368">
        <v>81</v>
      </c>
      <c r="H66" s="368" t="s">
        <v>334</v>
      </c>
      <c r="I66" s="368" t="s">
        <v>332</v>
      </c>
      <c r="J66" s="368">
        <v>81</v>
      </c>
      <c r="K66" s="368" t="s">
        <v>335</v>
      </c>
      <c r="L66" s="368" t="s">
        <v>332</v>
      </c>
      <c r="M66" s="368">
        <v>65</v>
      </c>
      <c r="N66" s="368" t="s">
        <v>336</v>
      </c>
      <c r="O66" s="368" t="s">
        <v>332</v>
      </c>
      <c r="P66" s="368">
        <v>67</v>
      </c>
      <c r="Q66" s="368" t="str">
        <f aca="true" t="shared" si="4" ref="Q66:Q97">CONCATENATE("i(",P66,",1)@1")</f>
        <v>i(67,1)@1</v>
      </c>
      <c r="R66" s="368" t="s">
        <v>332</v>
      </c>
      <c r="S66" s="368">
        <v>67</v>
      </c>
      <c r="T66" s="368" t="str">
        <f aca="true" t="shared" si="5" ref="T66:T97">CONCATENATE("i(",S66,",1)")</f>
        <v>i(67,1)</v>
      </c>
    </row>
    <row r="67" spans="3:20" ht="14.25">
      <c r="C67" s="368">
        <v>72</v>
      </c>
      <c r="E67" s="368" t="s">
        <v>168</v>
      </c>
      <c r="F67" s="368">
        <v>82</v>
      </c>
      <c r="H67" s="368" t="s">
        <v>150</v>
      </c>
      <c r="I67" s="368">
        <v>82</v>
      </c>
      <c r="K67" s="368" t="s">
        <v>151</v>
      </c>
      <c r="L67" s="368">
        <v>66</v>
      </c>
      <c r="N67" s="368" t="s">
        <v>152</v>
      </c>
      <c r="O67" s="368">
        <v>68</v>
      </c>
      <c r="Q67" s="368" t="str">
        <f t="shared" si="4"/>
        <v>i(,1)@1</v>
      </c>
      <c r="R67" s="368">
        <v>68</v>
      </c>
      <c r="T67" s="368" t="str">
        <f t="shared" si="5"/>
        <v>i(,1)</v>
      </c>
    </row>
    <row r="68" spans="3:20" ht="14.25">
      <c r="C68" s="368" t="s">
        <v>337</v>
      </c>
      <c r="D68" s="368">
        <v>73</v>
      </c>
      <c r="E68" s="368" t="s">
        <v>338</v>
      </c>
      <c r="F68" s="368" t="s">
        <v>337</v>
      </c>
      <c r="G68" s="368">
        <v>83</v>
      </c>
      <c r="H68" s="368" t="s">
        <v>339</v>
      </c>
      <c r="I68" s="368" t="s">
        <v>337</v>
      </c>
      <c r="J68" s="368">
        <v>83</v>
      </c>
      <c r="K68" s="368" t="s">
        <v>340</v>
      </c>
      <c r="L68" s="368" t="s">
        <v>337</v>
      </c>
      <c r="M68" s="368">
        <v>67</v>
      </c>
      <c r="N68" s="368" t="s">
        <v>341</v>
      </c>
      <c r="O68" s="368" t="s">
        <v>337</v>
      </c>
      <c r="P68" s="368">
        <v>69</v>
      </c>
      <c r="Q68" s="368" t="str">
        <f t="shared" si="4"/>
        <v>i(69,1)@1</v>
      </c>
      <c r="R68" s="368" t="s">
        <v>337</v>
      </c>
      <c r="S68" s="368">
        <v>69</v>
      </c>
      <c r="T68" s="368" t="str">
        <f t="shared" si="5"/>
        <v>i(69,1)</v>
      </c>
    </row>
    <row r="69" spans="3:20" ht="14.25">
      <c r="C69" s="368">
        <v>74</v>
      </c>
      <c r="E69" s="368" t="s">
        <v>168</v>
      </c>
      <c r="F69" s="368">
        <v>84</v>
      </c>
      <c r="H69" s="368" t="s">
        <v>150</v>
      </c>
      <c r="I69" s="368">
        <v>84</v>
      </c>
      <c r="K69" s="368" t="s">
        <v>151</v>
      </c>
      <c r="L69" s="368">
        <v>68</v>
      </c>
      <c r="N69" s="368" t="s">
        <v>152</v>
      </c>
      <c r="O69" s="368">
        <v>70</v>
      </c>
      <c r="Q69" s="368" t="str">
        <f t="shared" si="4"/>
        <v>i(,1)@1</v>
      </c>
      <c r="R69" s="368">
        <v>70</v>
      </c>
      <c r="T69" s="368" t="str">
        <f t="shared" si="5"/>
        <v>i(,1)</v>
      </c>
    </row>
    <row r="70" spans="3:20" ht="14.25">
      <c r="C70" s="368" t="s">
        <v>342</v>
      </c>
      <c r="D70" s="368">
        <v>75</v>
      </c>
      <c r="E70" s="368" t="s">
        <v>343</v>
      </c>
      <c r="F70" s="368" t="s">
        <v>342</v>
      </c>
      <c r="G70" s="368">
        <v>85</v>
      </c>
      <c r="H70" s="368" t="s">
        <v>344</v>
      </c>
      <c r="I70" s="368" t="s">
        <v>342</v>
      </c>
      <c r="J70" s="368">
        <v>85</v>
      </c>
      <c r="K70" s="368" t="s">
        <v>345</v>
      </c>
      <c r="L70" s="368" t="s">
        <v>342</v>
      </c>
      <c r="M70" s="368">
        <v>69</v>
      </c>
      <c r="N70" s="368" t="s">
        <v>346</v>
      </c>
      <c r="O70" s="368" t="s">
        <v>342</v>
      </c>
      <c r="P70" s="368">
        <v>71</v>
      </c>
      <c r="Q70" s="368" t="str">
        <f t="shared" si="4"/>
        <v>i(71,1)@1</v>
      </c>
      <c r="R70" s="368" t="s">
        <v>342</v>
      </c>
      <c r="S70" s="368">
        <v>71</v>
      </c>
      <c r="T70" s="368" t="str">
        <f t="shared" si="5"/>
        <v>i(71,1)</v>
      </c>
    </row>
    <row r="71" spans="3:20" ht="14.25">
      <c r="C71" s="368" t="s">
        <v>347</v>
      </c>
      <c r="D71" s="368">
        <v>76</v>
      </c>
      <c r="E71" s="368" t="s">
        <v>348</v>
      </c>
      <c r="F71" s="368" t="s">
        <v>347</v>
      </c>
      <c r="G71" s="368">
        <v>86</v>
      </c>
      <c r="H71" s="368" t="s">
        <v>349</v>
      </c>
      <c r="I71" s="368" t="s">
        <v>347</v>
      </c>
      <c r="J71" s="368">
        <v>86</v>
      </c>
      <c r="K71" s="368" t="s">
        <v>350</v>
      </c>
      <c r="L71" s="368" t="s">
        <v>347</v>
      </c>
      <c r="M71" s="368">
        <v>70</v>
      </c>
      <c r="N71" s="368" t="s">
        <v>351</v>
      </c>
      <c r="O71" s="368" t="s">
        <v>347</v>
      </c>
      <c r="P71" s="368">
        <v>72</v>
      </c>
      <c r="Q71" s="368" t="str">
        <f t="shared" si="4"/>
        <v>i(72,1)@1</v>
      </c>
      <c r="R71" s="368" t="s">
        <v>347</v>
      </c>
      <c r="S71" s="368">
        <v>72</v>
      </c>
      <c r="T71" s="368" t="str">
        <f t="shared" si="5"/>
        <v>i(72,1)</v>
      </c>
    </row>
    <row r="72" spans="3:20" ht="14.25">
      <c r="C72" s="368">
        <v>77</v>
      </c>
      <c r="E72" s="368" t="s">
        <v>168</v>
      </c>
      <c r="F72" s="368">
        <v>87</v>
      </c>
      <c r="H72" s="368" t="s">
        <v>150</v>
      </c>
      <c r="I72" s="368">
        <v>87</v>
      </c>
      <c r="K72" s="368" t="s">
        <v>151</v>
      </c>
      <c r="L72" s="368">
        <v>71</v>
      </c>
      <c r="N72" s="368" t="s">
        <v>152</v>
      </c>
      <c r="O72" s="368">
        <v>73</v>
      </c>
      <c r="Q72" s="368" t="str">
        <f t="shared" si="4"/>
        <v>i(,1)@1</v>
      </c>
      <c r="R72" s="368">
        <v>73</v>
      </c>
      <c r="T72" s="368" t="str">
        <f t="shared" si="5"/>
        <v>i(,1)</v>
      </c>
    </row>
    <row r="73" spans="3:20" ht="14.25">
      <c r="C73" s="368" t="s">
        <v>352</v>
      </c>
      <c r="D73" s="368">
        <v>78</v>
      </c>
      <c r="E73" s="368" t="s">
        <v>353</v>
      </c>
      <c r="F73" s="368" t="s">
        <v>354</v>
      </c>
      <c r="G73" s="368">
        <v>88</v>
      </c>
      <c r="H73" s="368" t="s">
        <v>355</v>
      </c>
      <c r="I73" s="368" t="s">
        <v>354</v>
      </c>
      <c r="J73" s="368">
        <v>88</v>
      </c>
      <c r="K73" s="368" t="s">
        <v>356</v>
      </c>
      <c r="L73" s="368" t="s">
        <v>352</v>
      </c>
      <c r="M73" s="368">
        <v>72</v>
      </c>
      <c r="N73" s="368" t="s">
        <v>357</v>
      </c>
      <c r="O73" s="368" t="s">
        <v>352</v>
      </c>
      <c r="P73" s="368">
        <v>74</v>
      </c>
      <c r="Q73" s="368" t="str">
        <f t="shared" si="4"/>
        <v>i(74,1)@1</v>
      </c>
      <c r="R73" s="368" t="s">
        <v>352</v>
      </c>
      <c r="S73" s="368">
        <v>74</v>
      </c>
      <c r="T73" s="368" t="str">
        <f t="shared" si="5"/>
        <v>i(74,1)</v>
      </c>
    </row>
    <row r="74" spans="3:20" ht="14.25">
      <c r="C74" s="368">
        <v>79</v>
      </c>
      <c r="E74" s="368" t="s">
        <v>168</v>
      </c>
      <c r="F74" s="368">
        <v>89</v>
      </c>
      <c r="H74" s="368" t="s">
        <v>150</v>
      </c>
      <c r="I74" s="368">
        <v>89</v>
      </c>
      <c r="K74" s="368" t="s">
        <v>151</v>
      </c>
      <c r="L74" s="368">
        <v>73</v>
      </c>
      <c r="N74" s="368" t="s">
        <v>152</v>
      </c>
      <c r="O74" s="368">
        <v>75</v>
      </c>
      <c r="Q74" s="368" t="str">
        <f t="shared" si="4"/>
        <v>i(,1)@1</v>
      </c>
      <c r="R74" s="368">
        <v>75</v>
      </c>
      <c r="T74" s="368" t="str">
        <f t="shared" si="5"/>
        <v>i(,1)</v>
      </c>
    </row>
    <row r="75" spans="3:20" ht="14.25">
      <c r="C75" s="368" t="s">
        <v>358</v>
      </c>
      <c r="D75" s="368">
        <v>80</v>
      </c>
      <c r="E75" s="368" t="s">
        <v>359</v>
      </c>
      <c r="F75" s="368" t="s">
        <v>358</v>
      </c>
      <c r="G75" s="368">
        <v>90</v>
      </c>
      <c r="H75" s="368" t="s">
        <v>360</v>
      </c>
      <c r="I75" s="368" t="s">
        <v>358</v>
      </c>
      <c r="J75" s="368">
        <v>90</v>
      </c>
      <c r="K75" s="368" t="s">
        <v>361</v>
      </c>
      <c r="L75" s="368" t="s">
        <v>358</v>
      </c>
      <c r="M75" s="368">
        <v>74</v>
      </c>
      <c r="N75" s="368" t="s">
        <v>362</v>
      </c>
      <c r="O75" s="368" t="s">
        <v>358</v>
      </c>
      <c r="P75" s="368">
        <v>76</v>
      </c>
      <c r="Q75" s="368" t="str">
        <f t="shared" si="4"/>
        <v>i(76,1)@1</v>
      </c>
      <c r="R75" s="368" t="s">
        <v>358</v>
      </c>
      <c r="S75" s="368">
        <v>76</v>
      </c>
      <c r="T75" s="368" t="str">
        <f t="shared" si="5"/>
        <v>i(76,1)</v>
      </c>
    </row>
    <row r="76" spans="3:20" ht="14.25">
      <c r="C76" s="368">
        <v>81</v>
      </c>
      <c r="E76" s="368" t="s">
        <v>168</v>
      </c>
      <c r="F76" s="368">
        <v>91</v>
      </c>
      <c r="H76" s="368" t="s">
        <v>150</v>
      </c>
      <c r="I76" s="368">
        <v>91</v>
      </c>
      <c r="K76" s="368" t="s">
        <v>151</v>
      </c>
      <c r="L76" s="368">
        <v>75</v>
      </c>
      <c r="N76" s="368" t="s">
        <v>152</v>
      </c>
      <c r="O76" s="368">
        <v>77</v>
      </c>
      <c r="Q76" s="368" t="str">
        <f t="shared" si="4"/>
        <v>i(,1)@1</v>
      </c>
      <c r="R76" s="368">
        <v>77</v>
      </c>
      <c r="T76" s="368" t="str">
        <f t="shared" si="5"/>
        <v>i(,1)</v>
      </c>
    </row>
    <row r="77" spans="3:20" ht="14.25">
      <c r="C77" s="368" t="s">
        <v>363</v>
      </c>
      <c r="D77" s="368">
        <v>82</v>
      </c>
      <c r="E77" s="368" t="s">
        <v>364</v>
      </c>
      <c r="F77" s="368" t="s">
        <v>363</v>
      </c>
      <c r="G77" s="368">
        <v>92</v>
      </c>
      <c r="H77" s="368" t="s">
        <v>365</v>
      </c>
      <c r="I77" s="368" t="s">
        <v>363</v>
      </c>
      <c r="J77" s="368">
        <v>92</v>
      </c>
      <c r="K77" s="368" t="s">
        <v>366</v>
      </c>
      <c r="L77" s="368" t="s">
        <v>363</v>
      </c>
      <c r="M77" s="368">
        <v>76</v>
      </c>
      <c r="N77" s="368" t="s">
        <v>367</v>
      </c>
      <c r="O77" s="368" t="s">
        <v>363</v>
      </c>
      <c r="P77" s="368">
        <v>78</v>
      </c>
      <c r="Q77" s="368" t="str">
        <f t="shared" si="4"/>
        <v>i(78,1)@1</v>
      </c>
      <c r="R77" s="368" t="s">
        <v>363</v>
      </c>
      <c r="S77" s="368">
        <v>78</v>
      </c>
      <c r="T77" s="368" t="str">
        <f t="shared" si="5"/>
        <v>i(78,1)</v>
      </c>
    </row>
    <row r="78" spans="3:20" ht="14.25">
      <c r="C78" s="368">
        <v>83</v>
      </c>
      <c r="E78" s="368" t="s">
        <v>168</v>
      </c>
      <c r="F78" s="368">
        <v>93</v>
      </c>
      <c r="H78" s="368" t="s">
        <v>150</v>
      </c>
      <c r="I78" s="368">
        <v>93</v>
      </c>
      <c r="K78" s="368" t="s">
        <v>151</v>
      </c>
      <c r="L78" s="368">
        <v>77</v>
      </c>
      <c r="N78" s="368" t="s">
        <v>152</v>
      </c>
      <c r="O78" s="368">
        <v>79</v>
      </c>
      <c r="Q78" s="368" t="str">
        <f t="shared" si="4"/>
        <v>i(,1)@1</v>
      </c>
      <c r="R78" s="368">
        <v>79</v>
      </c>
      <c r="T78" s="368" t="str">
        <f t="shared" si="5"/>
        <v>i(,1)</v>
      </c>
    </row>
    <row r="79" spans="3:20" ht="14.25">
      <c r="C79" s="368" t="s">
        <v>368</v>
      </c>
      <c r="D79" s="368">
        <v>84</v>
      </c>
      <c r="E79" s="368" t="s">
        <v>369</v>
      </c>
      <c r="F79" s="368" t="s">
        <v>370</v>
      </c>
      <c r="G79" s="368">
        <v>94</v>
      </c>
      <c r="H79" s="368" t="s">
        <v>371</v>
      </c>
      <c r="I79" s="368" t="s">
        <v>370</v>
      </c>
      <c r="J79" s="368">
        <v>94</v>
      </c>
      <c r="K79" s="368" t="s">
        <v>372</v>
      </c>
      <c r="L79" s="368" t="s">
        <v>368</v>
      </c>
      <c r="M79" s="368">
        <v>78</v>
      </c>
      <c r="N79" s="368" t="s">
        <v>373</v>
      </c>
      <c r="O79" s="368" t="s">
        <v>368</v>
      </c>
      <c r="P79" s="368">
        <v>80</v>
      </c>
      <c r="Q79" s="368" t="str">
        <f t="shared" si="4"/>
        <v>i(80,1)@1</v>
      </c>
      <c r="R79" s="368" t="s">
        <v>368</v>
      </c>
      <c r="S79" s="368">
        <v>80</v>
      </c>
      <c r="T79" s="368" t="str">
        <f t="shared" si="5"/>
        <v>i(80,1)</v>
      </c>
    </row>
    <row r="80" spans="3:20" ht="14.25">
      <c r="C80" s="368" t="s">
        <v>374</v>
      </c>
      <c r="D80" s="368">
        <v>85</v>
      </c>
      <c r="E80" s="368" t="s">
        <v>375</v>
      </c>
      <c r="F80" s="368" t="s">
        <v>374</v>
      </c>
      <c r="G80" s="368">
        <v>95</v>
      </c>
      <c r="H80" s="368" t="s">
        <v>376</v>
      </c>
      <c r="I80" s="368" t="s">
        <v>374</v>
      </c>
      <c r="J80" s="368">
        <v>95</v>
      </c>
      <c r="K80" s="368" t="s">
        <v>377</v>
      </c>
      <c r="L80" s="368" t="s">
        <v>374</v>
      </c>
      <c r="M80" s="368">
        <v>79</v>
      </c>
      <c r="N80" s="368" t="s">
        <v>378</v>
      </c>
      <c r="O80" s="368" t="s">
        <v>374</v>
      </c>
      <c r="P80" s="368">
        <v>81</v>
      </c>
      <c r="Q80" s="368" t="str">
        <f t="shared" si="4"/>
        <v>i(81,1)@1</v>
      </c>
      <c r="R80" s="368" t="s">
        <v>374</v>
      </c>
      <c r="S80" s="368">
        <v>81</v>
      </c>
      <c r="T80" s="368" t="str">
        <f t="shared" si="5"/>
        <v>i(81,1)</v>
      </c>
    </row>
    <row r="81" spans="3:20" ht="14.25">
      <c r="C81" s="368" t="s">
        <v>379</v>
      </c>
      <c r="D81" s="368">
        <v>86</v>
      </c>
      <c r="E81" s="368" t="s">
        <v>380</v>
      </c>
      <c r="F81" s="368" t="s">
        <v>379</v>
      </c>
      <c r="G81" s="368">
        <v>96</v>
      </c>
      <c r="H81" s="368" t="s">
        <v>381</v>
      </c>
      <c r="I81" s="368" t="s">
        <v>379</v>
      </c>
      <c r="J81" s="368">
        <v>96</v>
      </c>
      <c r="K81" s="368" t="s">
        <v>382</v>
      </c>
      <c r="L81" s="368" t="s">
        <v>379</v>
      </c>
      <c r="M81" s="368">
        <v>80</v>
      </c>
      <c r="N81" s="368" t="s">
        <v>383</v>
      </c>
      <c r="O81" s="368" t="s">
        <v>379</v>
      </c>
      <c r="P81" s="368">
        <v>82</v>
      </c>
      <c r="Q81" s="368" t="str">
        <f t="shared" si="4"/>
        <v>i(82,1)@1</v>
      </c>
      <c r="R81" s="368" t="s">
        <v>379</v>
      </c>
      <c r="S81" s="368">
        <v>82</v>
      </c>
      <c r="T81" s="368" t="str">
        <f t="shared" si="5"/>
        <v>i(82,1)</v>
      </c>
    </row>
    <row r="82" spans="3:20" ht="14.25">
      <c r="C82" s="368" t="s">
        <v>384</v>
      </c>
      <c r="D82" s="368">
        <v>87</v>
      </c>
      <c r="E82" s="368" t="s">
        <v>385</v>
      </c>
      <c r="F82" s="368" t="s">
        <v>384</v>
      </c>
      <c r="G82" s="368">
        <v>97</v>
      </c>
      <c r="H82" s="368" t="s">
        <v>386</v>
      </c>
      <c r="I82" s="368" t="s">
        <v>384</v>
      </c>
      <c r="J82" s="368">
        <v>97</v>
      </c>
      <c r="K82" s="368" t="s">
        <v>387</v>
      </c>
      <c r="L82" s="368" t="s">
        <v>384</v>
      </c>
      <c r="M82" s="368">
        <v>81</v>
      </c>
      <c r="N82" s="368" t="s">
        <v>388</v>
      </c>
      <c r="O82" s="368" t="s">
        <v>384</v>
      </c>
      <c r="P82" s="368">
        <v>83</v>
      </c>
      <c r="Q82" s="368" t="str">
        <f t="shared" si="4"/>
        <v>i(83,1)@1</v>
      </c>
      <c r="R82" s="368" t="s">
        <v>384</v>
      </c>
      <c r="S82" s="368">
        <v>83</v>
      </c>
      <c r="T82" s="368" t="str">
        <f t="shared" si="5"/>
        <v>i(83,1)</v>
      </c>
    </row>
    <row r="83" spans="3:20" ht="14.25">
      <c r="C83" s="368" t="s">
        <v>389</v>
      </c>
      <c r="D83" s="368">
        <v>88</v>
      </c>
      <c r="E83" s="368" t="s">
        <v>390</v>
      </c>
      <c r="F83" s="368" t="s">
        <v>389</v>
      </c>
      <c r="G83" s="368">
        <v>98</v>
      </c>
      <c r="H83" s="368" t="s">
        <v>391</v>
      </c>
      <c r="I83" s="368" t="s">
        <v>389</v>
      </c>
      <c r="J83" s="368">
        <v>98</v>
      </c>
      <c r="K83" s="368" t="s">
        <v>392</v>
      </c>
      <c r="L83" s="368" t="s">
        <v>389</v>
      </c>
      <c r="M83" s="368">
        <v>82</v>
      </c>
      <c r="N83" s="368" t="s">
        <v>393</v>
      </c>
      <c r="O83" s="368" t="s">
        <v>389</v>
      </c>
      <c r="P83" s="368">
        <v>84</v>
      </c>
      <c r="Q83" s="368" t="str">
        <f t="shared" si="4"/>
        <v>i(84,1)@1</v>
      </c>
      <c r="R83" s="368" t="s">
        <v>389</v>
      </c>
      <c r="S83" s="368">
        <v>84</v>
      </c>
      <c r="T83" s="368" t="str">
        <f t="shared" si="5"/>
        <v>i(84,1)</v>
      </c>
    </row>
    <row r="84" spans="3:20" ht="14.25">
      <c r="C84" s="368" t="s">
        <v>394</v>
      </c>
      <c r="D84" s="368">
        <v>89</v>
      </c>
      <c r="E84" s="368" t="s">
        <v>395</v>
      </c>
      <c r="F84" s="368" t="s">
        <v>394</v>
      </c>
      <c r="G84" s="368">
        <v>99</v>
      </c>
      <c r="H84" s="368" t="s">
        <v>396</v>
      </c>
      <c r="I84" s="368" t="s">
        <v>394</v>
      </c>
      <c r="J84" s="368">
        <v>99</v>
      </c>
      <c r="K84" s="368" t="s">
        <v>397</v>
      </c>
      <c r="L84" s="368" t="s">
        <v>394</v>
      </c>
      <c r="M84" s="368">
        <v>83</v>
      </c>
      <c r="N84" s="368" t="s">
        <v>398</v>
      </c>
      <c r="O84" s="368" t="s">
        <v>394</v>
      </c>
      <c r="P84" s="368">
        <v>85</v>
      </c>
      <c r="Q84" s="368" t="str">
        <f t="shared" si="4"/>
        <v>i(85,1)@1</v>
      </c>
      <c r="R84" s="368" t="s">
        <v>394</v>
      </c>
      <c r="S84" s="368">
        <v>85</v>
      </c>
      <c r="T84" s="368" t="str">
        <f t="shared" si="5"/>
        <v>i(85,1)</v>
      </c>
    </row>
    <row r="85" spans="3:20" ht="14.25">
      <c r="C85" s="368">
        <v>90</v>
      </c>
      <c r="E85" s="368" t="s">
        <v>168</v>
      </c>
      <c r="F85" s="368">
        <v>100</v>
      </c>
      <c r="H85" s="368" t="s">
        <v>150</v>
      </c>
      <c r="I85" s="368">
        <v>100</v>
      </c>
      <c r="K85" s="368" t="s">
        <v>151</v>
      </c>
      <c r="L85" s="368">
        <v>84</v>
      </c>
      <c r="N85" s="368" t="s">
        <v>152</v>
      </c>
      <c r="O85" s="368">
        <v>86</v>
      </c>
      <c r="Q85" s="368" t="str">
        <f t="shared" si="4"/>
        <v>i(,1)@1</v>
      </c>
      <c r="R85" s="368">
        <v>86</v>
      </c>
      <c r="T85" s="368" t="str">
        <f t="shared" si="5"/>
        <v>i(,1)</v>
      </c>
    </row>
    <row r="86" spans="5:20" ht="14.25">
      <c r="E86" s="368" t="s">
        <v>168</v>
      </c>
      <c r="F86" s="368" t="s">
        <v>399</v>
      </c>
      <c r="G86" s="368">
        <v>101</v>
      </c>
      <c r="H86" s="368" t="s">
        <v>400</v>
      </c>
      <c r="I86" s="368" t="s">
        <v>399</v>
      </c>
      <c r="J86" s="368">
        <v>101</v>
      </c>
      <c r="K86" s="368" t="s">
        <v>401</v>
      </c>
      <c r="L86" s="368" t="s">
        <v>402</v>
      </c>
      <c r="M86" s="368">
        <v>85</v>
      </c>
      <c r="N86" s="368" t="s">
        <v>403</v>
      </c>
      <c r="O86" s="368" t="s">
        <v>402</v>
      </c>
      <c r="P86" s="368">
        <v>87</v>
      </c>
      <c r="Q86" s="368" t="str">
        <f t="shared" si="4"/>
        <v>i(87,1)@1</v>
      </c>
      <c r="R86" s="368" t="s">
        <v>402</v>
      </c>
      <c r="S86" s="368">
        <v>87</v>
      </c>
      <c r="T86" s="368" t="str">
        <f t="shared" si="5"/>
        <v>i(87,1)</v>
      </c>
    </row>
    <row r="87" spans="5:20" ht="14.25">
      <c r="E87" s="368" t="s">
        <v>168</v>
      </c>
      <c r="F87" s="368" t="s">
        <v>404</v>
      </c>
      <c r="G87" s="368">
        <v>102</v>
      </c>
      <c r="H87" s="368" t="s">
        <v>405</v>
      </c>
      <c r="I87" s="368" t="s">
        <v>404</v>
      </c>
      <c r="J87" s="368">
        <v>102</v>
      </c>
      <c r="K87" s="368" t="s">
        <v>406</v>
      </c>
      <c r="L87" s="368" t="s">
        <v>407</v>
      </c>
      <c r="M87" s="368">
        <v>86</v>
      </c>
      <c r="N87" s="368" t="s">
        <v>408</v>
      </c>
      <c r="O87" s="368" t="s">
        <v>407</v>
      </c>
      <c r="P87" s="368">
        <v>88</v>
      </c>
      <c r="Q87" s="368" t="str">
        <f t="shared" si="4"/>
        <v>i(88,1)@1</v>
      </c>
      <c r="R87" s="368" t="s">
        <v>407</v>
      </c>
      <c r="S87" s="368">
        <v>88</v>
      </c>
      <c r="T87" s="368" t="str">
        <f t="shared" si="5"/>
        <v>i(88,1)</v>
      </c>
    </row>
    <row r="88" spans="3:20" ht="14.25">
      <c r="C88" s="368" t="s">
        <v>409</v>
      </c>
      <c r="D88" s="368">
        <v>91</v>
      </c>
      <c r="E88" s="368" t="s">
        <v>410</v>
      </c>
      <c r="F88" s="368" t="s">
        <v>409</v>
      </c>
      <c r="G88" s="368">
        <v>103</v>
      </c>
      <c r="H88" s="368" t="s">
        <v>411</v>
      </c>
      <c r="I88" s="368" t="s">
        <v>409</v>
      </c>
      <c r="J88" s="368">
        <v>103</v>
      </c>
      <c r="K88" s="368" t="s">
        <v>412</v>
      </c>
      <c r="L88" s="368" t="s">
        <v>409</v>
      </c>
      <c r="M88" s="368">
        <v>87</v>
      </c>
      <c r="N88" s="368" t="s">
        <v>413</v>
      </c>
      <c r="O88" s="368" t="s">
        <v>409</v>
      </c>
      <c r="P88" s="368">
        <v>89</v>
      </c>
      <c r="Q88" s="368" t="str">
        <f t="shared" si="4"/>
        <v>i(89,1)@1</v>
      </c>
      <c r="R88" s="368" t="s">
        <v>409</v>
      </c>
      <c r="S88" s="368">
        <v>89</v>
      </c>
      <c r="T88" s="368" t="str">
        <f t="shared" si="5"/>
        <v>i(89,1)</v>
      </c>
    </row>
    <row r="89" spans="3:20" ht="14.25">
      <c r="C89" s="368" t="s">
        <v>414</v>
      </c>
      <c r="D89" s="368">
        <v>92</v>
      </c>
      <c r="E89" s="368" t="s">
        <v>415</v>
      </c>
      <c r="F89" s="368" t="s">
        <v>414</v>
      </c>
      <c r="G89" s="368">
        <v>104</v>
      </c>
      <c r="H89" s="368" t="s">
        <v>416</v>
      </c>
      <c r="I89" s="368" t="s">
        <v>414</v>
      </c>
      <c r="J89" s="368">
        <v>104</v>
      </c>
      <c r="K89" s="368" t="s">
        <v>417</v>
      </c>
      <c r="L89" s="368" t="s">
        <v>414</v>
      </c>
      <c r="M89" s="368">
        <v>88</v>
      </c>
      <c r="N89" s="368" t="s">
        <v>418</v>
      </c>
      <c r="O89" s="368" t="s">
        <v>414</v>
      </c>
      <c r="P89" s="368">
        <v>90</v>
      </c>
      <c r="Q89" s="368" t="str">
        <f t="shared" si="4"/>
        <v>i(90,1)@1</v>
      </c>
      <c r="R89" s="368" t="s">
        <v>414</v>
      </c>
      <c r="S89" s="368">
        <v>90</v>
      </c>
      <c r="T89" s="368" t="str">
        <f t="shared" si="5"/>
        <v>i(90,1)</v>
      </c>
    </row>
    <row r="90" spans="3:20" ht="14.25">
      <c r="C90" s="368" t="s">
        <v>419</v>
      </c>
      <c r="D90" s="368">
        <v>93</v>
      </c>
      <c r="E90" s="368" t="s">
        <v>420</v>
      </c>
      <c r="F90" s="368" t="s">
        <v>419</v>
      </c>
      <c r="G90" s="368">
        <v>105</v>
      </c>
      <c r="H90" s="368" t="s">
        <v>421</v>
      </c>
      <c r="I90" s="368" t="s">
        <v>419</v>
      </c>
      <c r="J90" s="368">
        <v>105</v>
      </c>
      <c r="K90" s="368" t="s">
        <v>422</v>
      </c>
      <c r="L90" s="368" t="s">
        <v>419</v>
      </c>
      <c r="M90" s="368">
        <v>89</v>
      </c>
      <c r="N90" s="368" t="s">
        <v>423</v>
      </c>
      <c r="O90" s="368" t="s">
        <v>419</v>
      </c>
      <c r="P90" s="368">
        <v>91</v>
      </c>
      <c r="Q90" s="368" t="str">
        <f t="shared" si="4"/>
        <v>i(91,1)@1</v>
      </c>
      <c r="R90" s="368" t="s">
        <v>419</v>
      </c>
      <c r="S90" s="368">
        <v>91</v>
      </c>
      <c r="T90" s="368" t="str">
        <f t="shared" si="5"/>
        <v>i(91,1)</v>
      </c>
    </row>
    <row r="91" spans="5:20" ht="14.25">
      <c r="E91" s="368" t="s">
        <v>168</v>
      </c>
      <c r="F91" s="368" t="s">
        <v>424</v>
      </c>
      <c r="G91" s="368">
        <v>106</v>
      </c>
      <c r="H91" s="368" t="s">
        <v>425</v>
      </c>
      <c r="I91" s="368" t="s">
        <v>424</v>
      </c>
      <c r="J91" s="368">
        <v>106</v>
      </c>
      <c r="K91" s="368" t="s">
        <v>426</v>
      </c>
      <c r="L91" s="368" t="s">
        <v>424</v>
      </c>
      <c r="M91" s="368">
        <v>90</v>
      </c>
      <c r="N91" s="368" t="s">
        <v>427</v>
      </c>
      <c r="O91" s="368" t="s">
        <v>424</v>
      </c>
      <c r="P91" s="368">
        <v>92</v>
      </c>
      <c r="Q91" s="368" t="str">
        <f t="shared" si="4"/>
        <v>i(92,1)@1</v>
      </c>
      <c r="R91" s="368" t="s">
        <v>424</v>
      </c>
      <c r="S91" s="368">
        <v>92</v>
      </c>
      <c r="T91" s="368" t="str">
        <f t="shared" si="5"/>
        <v>i(92,1)</v>
      </c>
    </row>
    <row r="92" spans="5:20" ht="14.25">
      <c r="E92" s="368" t="s">
        <v>168</v>
      </c>
      <c r="F92" s="368" t="s">
        <v>428</v>
      </c>
      <c r="G92" s="368">
        <v>107</v>
      </c>
      <c r="H92" s="368" t="s">
        <v>429</v>
      </c>
      <c r="I92" s="368" t="s">
        <v>428</v>
      </c>
      <c r="J92" s="368">
        <v>107</v>
      </c>
      <c r="K92" s="368" t="s">
        <v>430</v>
      </c>
      <c r="L92" s="368" t="s">
        <v>428</v>
      </c>
      <c r="M92" s="368">
        <v>91</v>
      </c>
      <c r="N92" s="368" t="s">
        <v>431</v>
      </c>
      <c r="O92" s="368" t="s">
        <v>428</v>
      </c>
      <c r="P92" s="368">
        <v>93</v>
      </c>
      <c r="Q92" s="368" t="str">
        <f t="shared" si="4"/>
        <v>i(93,1)@1</v>
      </c>
      <c r="R92" s="368" t="s">
        <v>428</v>
      </c>
      <c r="S92" s="368">
        <v>93</v>
      </c>
      <c r="T92" s="368" t="str">
        <f t="shared" si="5"/>
        <v>i(93,1)</v>
      </c>
    </row>
    <row r="93" spans="5:20" ht="14.25">
      <c r="E93" s="368" t="s">
        <v>168</v>
      </c>
      <c r="F93" s="368" t="s">
        <v>432</v>
      </c>
      <c r="G93" s="368">
        <v>108</v>
      </c>
      <c r="H93" s="368" t="s">
        <v>433</v>
      </c>
      <c r="I93" s="368" t="s">
        <v>432</v>
      </c>
      <c r="J93" s="368">
        <v>108</v>
      </c>
      <c r="K93" s="368" t="s">
        <v>434</v>
      </c>
      <c r="L93" s="368" t="s">
        <v>432</v>
      </c>
      <c r="M93" s="368">
        <v>92</v>
      </c>
      <c r="N93" s="368" t="s">
        <v>435</v>
      </c>
      <c r="O93" s="368" t="s">
        <v>432</v>
      </c>
      <c r="P93" s="368">
        <v>94</v>
      </c>
      <c r="Q93" s="368" t="str">
        <f t="shared" si="4"/>
        <v>i(94,1)@1</v>
      </c>
      <c r="R93" s="368" t="s">
        <v>432</v>
      </c>
      <c r="S93" s="368">
        <v>94</v>
      </c>
      <c r="T93" s="368" t="str">
        <f t="shared" si="5"/>
        <v>i(94,1)</v>
      </c>
    </row>
    <row r="94" spans="5:20" ht="14.25">
      <c r="E94" s="368" t="s">
        <v>168</v>
      </c>
      <c r="F94" s="368" t="s">
        <v>436</v>
      </c>
      <c r="G94" s="368">
        <v>109</v>
      </c>
      <c r="H94" s="368" t="s">
        <v>437</v>
      </c>
      <c r="I94" s="368" t="s">
        <v>436</v>
      </c>
      <c r="J94" s="368">
        <v>109</v>
      </c>
      <c r="K94" s="368" t="s">
        <v>438</v>
      </c>
      <c r="L94" s="368" t="s">
        <v>436</v>
      </c>
      <c r="M94" s="368">
        <v>93</v>
      </c>
      <c r="N94" s="368" t="s">
        <v>439</v>
      </c>
      <c r="O94" s="368" t="s">
        <v>436</v>
      </c>
      <c r="P94" s="368">
        <v>95</v>
      </c>
      <c r="Q94" s="368" t="str">
        <f t="shared" si="4"/>
        <v>i(95,1)@1</v>
      </c>
      <c r="R94" s="368" t="s">
        <v>436</v>
      </c>
      <c r="S94" s="368">
        <v>95</v>
      </c>
      <c r="T94" s="368" t="str">
        <f t="shared" si="5"/>
        <v>i(95,1)</v>
      </c>
    </row>
    <row r="95" spans="3:20" ht="14.25">
      <c r="C95" s="368" t="s">
        <v>440</v>
      </c>
      <c r="D95" s="368">
        <v>94</v>
      </c>
      <c r="E95" s="368" t="s">
        <v>441</v>
      </c>
      <c r="F95" s="368" t="s">
        <v>440</v>
      </c>
      <c r="G95" s="368">
        <v>110</v>
      </c>
      <c r="H95" s="368" t="s">
        <v>442</v>
      </c>
      <c r="I95" s="368" t="s">
        <v>440</v>
      </c>
      <c r="J95" s="368">
        <v>110</v>
      </c>
      <c r="K95" s="368" t="s">
        <v>443</v>
      </c>
      <c r="L95" s="368" t="s">
        <v>440</v>
      </c>
      <c r="M95" s="368">
        <v>94</v>
      </c>
      <c r="N95" s="368" t="s">
        <v>444</v>
      </c>
      <c r="O95" s="368" t="s">
        <v>440</v>
      </c>
      <c r="P95" s="368">
        <v>96</v>
      </c>
      <c r="Q95" s="368" t="str">
        <f t="shared" si="4"/>
        <v>i(96,1)@1</v>
      </c>
      <c r="R95" s="368" t="s">
        <v>440</v>
      </c>
      <c r="S95" s="368">
        <v>96</v>
      </c>
      <c r="T95" s="368" t="str">
        <f t="shared" si="5"/>
        <v>i(96,1)</v>
      </c>
    </row>
    <row r="96" spans="3:20" ht="14.25">
      <c r="C96" s="368" t="s">
        <v>445</v>
      </c>
      <c r="D96" s="368">
        <v>95</v>
      </c>
      <c r="E96" s="368" t="s">
        <v>446</v>
      </c>
      <c r="F96" s="368" t="s">
        <v>445</v>
      </c>
      <c r="G96" s="368">
        <v>111</v>
      </c>
      <c r="H96" s="368" t="s">
        <v>447</v>
      </c>
      <c r="I96" s="368" t="s">
        <v>445</v>
      </c>
      <c r="J96" s="368">
        <v>111</v>
      </c>
      <c r="K96" s="368" t="s">
        <v>448</v>
      </c>
      <c r="L96" s="368" t="s">
        <v>445</v>
      </c>
      <c r="M96" s="368">
        <v>95</v>
      </c>
      <c r="N96" s="368" t="s">
        <v>449</v>
      </c>
      <c r="O96" s="368" t="s">
        <v>445</v>
      </c>
      <c r="P96" s="368">
        <v>97</v>
      </c>
      <c r="Q96" s="368" t="str">
        <f t="shared" si="4"/>
        <v>i(97,1)@1</v>
      </c>
      <c r="R96" s="368" t="s">
        <v>445</v>
      </c>
      <c r="S96" s="368">
        <v>97</v>
      </c>
      <c r="T96" s="368" t="str">
        <f t="shared" si="5"/>
        <v>i(97,1)</v>
      </c>
    </row>
    <row r="97" spans="3:20" ht="14.25">
      <c r="C97" s="368" t="s">
        <v>450</v>
      </c>
      <c r="D97" s="368">
        <v>96</v>
      </c>
      <c r="E97" s="368" t="s">
        <v>451</v>
      </c>
      <c r="F97" s="368" t="s">
        <v>450</v>
      </c>
      <c r="G97" s="368">
        <v>112</v>
      </c>
      <c r="H97" s="368" t="s">
        <v>452</v>
      </c>
      <c r="I97" s="368" t="s">
        <v>450</v>
      </c>
      <c r="J97" s="368">
        <v>112</v>
      </c>
      <c r="K97" s="368" t="s">
        <v>453</v>
      </c>
      <c r="L97" s="368" t="s">
        <v>450</v>
      </c>
      <c r="M97" s="368">
        <v>96</v>
      </c>
      <c r="N97" s="368" t="s">
        <v>454</v>
      </c>
      <c r="O97" s="368" t="s">
        <v>450</v>
      </c>
      <c r="P97" s="368">
        <v>98</v>
      </c>
      <c r="Q97" s="368" t="str">
        <f t="shared" si="4"/>
        <v>i(98,1)@1</v>
      </c>
      <c r="R97" s="368" t="s">
        <v>450</v>
      </c>
      <c r="S97" s="368">
        <v>98</v>
      </c>
      <c r="T97" s="368" t="str">
        <f t="shared" si="5"/>
        <v>i(98,1)</v>
      </c>
    </row>
    <row r="98" spans="3:20" ht="14.25">
      <c r="C98" s="368" t="s">
        <v>455</v>
      </c>
      <c r="D98" s="368">
        <v>97</v>
      </c>
      <c r="E98" s="368" t="s">
        <v>456</v>
      </c>
      <c r="F98" s="368" t="s">
        <v>455</v>
      </c>
      <c r="G98" s="368">
        <v>113</v>
      </c>
      <c r="H98" s="368" t="s">
        <v>457</v>
      </c>
      <c r="I98" s="368" t="s">
        <v>455</v>
      </c>
      <c r="J98" s="368">
        <v>113</v>
      </c>
      <c r="K98" s="368" t="s">
        <v>458</v>
      </c>
      <c r="L98" s="368" t="s">
        <v>455</v>
      </c>
      <c r="M98" s="368">
        <v>97</v>
      </c>
      <c r="N98" s="368" t="s">
        <v>459</v>
      </c>
      <c r="O98" s="368" t="s">
        <v>455</v>
      </c>
      <c r="P98" s="368">
        <v>99</v>
      </c>
      <c r="Q98" s="368" t="str">
        <f aca="true" t="shared" si="6" ref="Q98:Q118">CONCATENATE("i(",P98,",1)@1")</f>
        <v>i(99,1)@1</v>
      </c>
      <c r="R98" s="368" t="s">
        <v>455</v>
      </c>
      <c r="S98" s="368">
        <v>99</v>
      </c>
      <c r="T98" s="368" t="str">
        <f aca="true" t="shared" si="7" ref="T98:T118">CONCATENATE("i(",S98,",1)")</f>
        <v>i(99,1)</v>
      </c>
    </row>
    <row r="99" spans="3:20" ht="14.25">
      <c r="C99" s="368" t="s">
        <v>460</v>
      </c>
      <c r="D99" s="368">
        <v>98</v>
      </c>
      <c r="E99" s="368" t="s">
        <v>461</v>
      </c>
      <c r="F99" s="368" t="s">
        <v>460</v>
      </c>
      <c r="G99" s="368">
        <v>114</v>
      </c>
      <c r="H99" s="368" t="s">
        <v>462</v>
      </c>
      <c r="I99" s="368" t="s">
        <v>460</v>
      </c>
      <c r="J99" s="368">
        <v>114</v>
      </c>
      <c r="K99" s="368" t="s">
        <v>463</v>
      </c>
      <c r="L99" s="368" t="s">
        <v>460</v>
      </c>
      <c r="M99" s="368">
        <v>98</v>
      </c>
      <c r="N99" s="368" t="s">
        <v>464</v>
      </c>
      <c r="O99" s="368" t="s">
        <v>460</v>
      </c>
      <c r="P99" s="368">
        <v>100</v>
      </c>
      <c r="Q99" s="368" t="str">
        <f t="shared" si="6"/>
        <v>i(100,1)@1</v>
      </c>
      <c r="R99" s="368" t="s">
        <v>460</v>
      </c>
      <c r="S99" s="368">
        <v>100</v>
      </c>
      <c r="T99" s="368" t="str">
        <f t="shared" si="7"/>
        <v>i(100,1)</v>
      </c>
    </row>
    <row r="100" spans="3:20" ht="14.25">
      <c r="C100" s="368" t="s">
        <v>465</v>
      </c>
      <c r="D100" s="368">
        <v>99</v>
      </c>
      <c r="E100" s="368" t="s">
        <v>466</v>
      </c>
      <c r="F100" s="368" t="s">
        <v>465</v>
      </c>
      <c r="G100" s="368">
        <v>115</v>
      </c>
      <c r="H100" s="368" t="s">
        <v>467</v>
      </c>
      <c r="I100" s="368" t="s">
        <v>465</v>
      </c>
      <c r="J100" s="368">
        <v>115</v>
      </c>
      <c r="K100" s="368" t="s">
        <v>468</v>
      </c>
      <c r="L100" s="368" t="s">
        <v>465</v>
      </c>
      <c r="M100" s="368">
        <v>99</v>
      </c>
      <c r="N100" s="368" t="s">
        <v>469</v>
      </c>
      <c r="O100" s="368" t="s">
        <v>465</v>
      </c>
      <c r="P100" s="368">
        <v>101</v>
      </c>
      <c r="Q100" s="368" t="str">
        <f t="shared" si="6"/>
        <v>i(101,1)@1</v>
      </c>
      <c r="R100" s="368" t="s">
        <v>465</v>
      </c>
      <c r="S100" s="368">
        <v>101</v>
      </c>
      <c r="T100" s="368" t="str">
        <f t="shared" si="7"/>
        <v>i(101,1)</v>
      </c>
    </row>
    <row r="101" spans="3:20" ht="14.25">
      <c r="C101" s="368" t="s">
        <v>470</v>
      </c>
      <c r="D101" s="368">
        <v>100</v>
      </c>
      <c r="E101" s="368" t="s">
        <v>471</v>
      </c>
      <c r="F101" s="368" t="s">
        <v>470</v>
      </c>
      <c r="G101" s="368">
        <v>116</v>
      </c>
      <c r="H101" s="368" t="s">
        <v>472</v>
      </c>
      <c r="I101" s="368" t="s">
        <v>470</v>
      </c>
      <c r="J101" s="368">
        <v>116</v>
      </c>
      <c r="K101" s="368" t="s">
        <v>473</v>
      </c>
      <c r="L101" s="368" t="s">
        <v>470</v>
      </c>
      <c r="M101" s="368">
        <v>100</v>
      </c>
      <c r="N101" s="368" t="s">
        <v>474</v>
      </c>
      <c r="O101" s="368" t="s">
        <v>470</v>
      </c>
      <c r="P101" s="368">
        <v>102</v>
      </c>
      <c r="Q101" s="368" t="str">
        <f t="shared" si="6"/>
        <v>i(102,1)@1</v>
      </c>
      <c r="R101" s="368" t="s">
        <v>470</v>
      </c>
      <c r="S101" s="368">
        <v>102</v>
      </c>
      <c r="T101" s="368" t="str">
        <f t="shared" si="7"/>
        <v>i(102,1)</v>
      </c>
    </row>
    <row r="102" spans="3:20" ht="14.25">
      <c r="C102" s="368" t="s">
        <v>475</v>
      </c>
      <c r="D102" s="368">
        <v>101</v>
      </c>
      <c r="E102" s="368" t="s">
        <v>476</v>
      </c>
      <c r="F102" s="368" t="s">
        <v>475</v>
      </c>
      <c r="G102" s="368">
        <v>117</v>
      </c>
      <c r="H102" s="368" t="s">
        <v>477</v>
      </c>
      <c r="I102" s="368" t="s">
        <v>475</v>
      </c>
      <c r="J102" s="368">
        <v>117</v>
      </c>
      <c r="K102" s="368" t="s">
        <v>478</v>
      </c>
      <c r="L102" s="368" t="s">
        <v>475</v>
      </c>
      <c r="M102" s="368">
        <v>101</v>
      </c>
      <c r="N102" s="368" t="s">
        <v>479</v>
      </c>
      <c r="O102" s="368" t="s">
        <v>475</v>
      </c>
      <c r="P102" s="368">
        <v>103</v>
      </c>
      <c r="Q102" s="368" t="str">
        <f t="shared" si="6"/>
        <v>i(103,1)@1</v>
      </c>
      <c r="R102" s="368" t="s">
        <v>475</v>
      </c>
      <c r="S102" s="368">
        <v>103</v>
      </c>
      <c r="T102" s="368" t="str">
        <f t="shared" si="7"/>
        <v>i(103,1)</v>
      </c>
    </row>
    <row r="103" spans="3:20" ht="14.25">
      <c r="C103" s="368" t="s">
        <v>480</v>
      </c>
      <c r="D103" s="368">
        <v>102</v>
      </c>
      <c r="E103" s="368" t="s">
        <v>481</v>
      </c>
      <c r="F103" s="368" t="s">
        <v>480</v>
      </c>
      <c r="G103" s="368">
        <v>118</v>
      </c>
      <c r="H103" s="368" t="s">
        <v>482</v>
      </c>
      <c r="I103" s="368" t="s">
        <v>480</v>
      </c>
      <c r="J103" s="368">
        <v>118</v>
      </c>
      <c r="K103" s="368" t="s">
        <v>483</v>
      </c>
      <c r="L103" s="368" t="s">
        <v>480</v>
      </c>
      <c r="M103" s="368">
        <v>102</v>
      </c>
      <c r="N103" s="368" t="s">
        <v>484</v>
      </c>
      <c r="O103" s="368" t="s">
        <v>480</v>
      </c>
      <c r="P103" s="368">
        <v>104</v>
      </c>
      <c r="Q103" s="368" t="str">
        <f t="shared" si="6"/>
        <v>i(104,1)@1</v>
      </c>
      <c r="R103" s="368" t="s">
        <v>480</v>
      </c>
      <c r="S103" s="368">
        <v>104</v>
      </c>
      <c r="T103" s="368" t="str">
        <f t="shared" si="7"/>
        <v>i(104,1)</v>
      </c>
    </row>
    <row r="104" spans="3:20" ht="14.25">
      <c r="C104" s="368" t="s">
        <v>485</v>
      </c>
      <c r="D104" s="368">
        <v>103</v>
      </c>
      <c r="E104" s="368" t="s">
        <v>486</v>
      </c>
      <c r="F104" s="368" t="s">
        <v>485</v>
      </c>
      <c r="G104" s="368">
        <v>119</v>
      </c>
      <c r="H104" s="368" t="s">
        <v>487</v>
      </c>
      <c r="I104" s="368" t="s">
        <v>485</v>
      </c>
      <c r="J104" s="368">
        <v>119</v>
      </c>
      <c r="K104" s="368" t="s">
        <v>488</v>
      </c>
      <c r="L104" s="368" t="s">
        <v>485</v>
      </c>
      <c r="M104" s="368">
        <v>103</v>
      </c>
      <c r="N104" s="368" t="s">
        <v>489</v>
      </c>
      <c r="O104" s="368" t="s">
        <v>485</v>
      </c>
      <c r="P104" s="368">
        <v>105</v>
      </c>
      <c r="Q104" s="368" t="str">
        <f t="shared" si="6"/>
        <v>i(105,1)@1</v>
      </c>
      <c r="R104" s="368" t="s">
        <v>485</v>
      </c>
      <c r="S104" s="368">
        <v>105</v>
      </c>
      <c r="T104" s="368" t="str">
        <f t="shared" si="7"/>
        <v>i(105,1)</v>
      </c>
    </row>
    <row r="105" spans="3:20" ht="14.25">
      <c r="C105" s="368" t="s">
        <v>490</v>
      </c>
      <c r="D105" s="368">
        <v>104</v>
      </c>
      <c r="E105" s="368" t="s">
        <v>491</v>
      </c>
      <c r="F105" s="368" t="s">
        <v>490</v>
      </c>
      <c r="G105" s="368">
        <v>120</v>
      </c>
      <c r="H105" s="368" t="s">
        <v>492</v>
      </c>
      <c r="I105" s="368" t="s">
        <v>490</v>
      </c>
      <c r="J105" s="368">
        <v>120</v>
      </c>
      <c r="K105" s="368" t="s">
        <v>493</v>
      </c>
      <c r="L105" s="368" t="s">
        <v>490</v>
      </c>
      <c r="M105" s="368">
        <v>104</v>
      </c>
      <c r="N105" s="368" t="s">
        <v>494</v>
      </c>
      <c r="O105" s="368" t="s">
        <v>490</v>
      </c>
      <c r="P105" s="368">
        <v>106</v>
      </c>
      <c r="Q105" s="368" t="str">
        <f t="shared" si="6"/>
        <v>i(106,1)@1</v>
      </c>
      <c r="R105" s="368" t="s">
        <v>490</v>
      </c>
      <c r="S105" s="368">
        <v>106</v>
      </c>
      <c r="T105" s="368" t="str">
        <f t="shared" si="7"/>
        <v>i(106,1)</v>
      </c>
    </row>
    <row r="106" spans="3:20" ht="14.25">
      <c r="C106" s="368" t="s">
        <v>470</v>
      </c>
      <c r="D106" s="368">
        <v>105</v>
      </c>
      <c r="E106" s="368" t="s">
        <v>495</v>
      </c>
      <c r="F106" s="368" t="s">
        <v>470</v>
      </c>
      <c r="G106" s="368">
        <v>121</v>
      </c>
      <c r="H106" s="368" t="s">
        <v>496</v>
      </c>
      <c r="I106" s="368" t="s">
        <v>470</v>
      </c>
      <c r="J106" s="368">
        <v>121</v>
      </c>
      <c r="K106" s="368" t="s">
        <v>497</v>
      </c>
      <c r="L106" s="368" t="s">
        <v>470</v>
      </c>
      <c r="M106" s="368">
        <v>105</v>
      </c>
      <c r="N106" s="368" t="s">
        <v>498</v>
      </c>
      <c r="O106" s="368" t="s">
        <v>470</v>
      </c>
      <c r="P106" s="368">
        <v>107</v>
      </c>
      <c r="Q106" s="368" t="str">
        <f t="shared" si="6"/>
        <v>i(107,1)@1</v>
      </c>
      <c r="R106" s="368" t="s">
        <v>470</v>
      </c>
      <c r="S106" s="368">
        <v>107</v>
      </c>
      <c r="T106" s="368" t="str">
        <f t="shared" si="7"/>
        <v>i(107,1)</v>
      </c>
    </row>
    <row r="107" spans="3:20" ht="14.25">
      <c r="C107" s="368" t="s">
        <v>475</v>
      </c>
      <c r="D107" s="368">
        <v>106</v>
      </c>
      <c r="E107" s="368" t="s">
        <v>499</v>
      </c>
      <c r="F107" s="368" t="s">
        <v>475</v>
      </c>
      <c r="G107" s="368">
        <v>122</v>
      </c>
      <c r="H107" s="368" t="s">
        <v>500</v>
      </c>
      <c r="I107" s="368" t="s">
        <v>475</v>
      </c>
      <c r="J107" s="368">
        <v>122</v>
      </c>
      <c r="K107" s="368" t="s">
        <v>501</v>
      </c>
      <c r="L107" s="368" t="s">
        <v>475</v>
      </c>
      <c r="M107" s="368">
        <v>106</v>
      </c>
      <c r="N107" s="368" t="s">
        <v>502</v>
      </c>
      <c r="O107" s="368" t="s">
        <v>475</v>
      </c>
      <c r="P107" s="368">
        <v>108</v>
      </c>
      <c r="Q107" s="368" t="str">
        <f t="shared" si="6"/>
        <v>i(108,1)@1</v>
      </c>
      <c r="R107" s="368" t="s">
        <v>475</v>
      </c>
      <c r="S107" s="368">
        <v>108</v>
      </c>
      <c r="T107" s="368" t="str">
        <f t="shared" si="7"/>
        <v>i(108,1)</v>
      </c>
    </row>
    <row r="108" spans="3:20" ht="14.25">
      <c r="C108" s="368" t="s">
        <v>480</v>
      </c>
      <c r="D108" s="368">
        <v>107</v>
      </c>
      <c r="E108" s="368" t="s">
        <v>503</v>
      </c>
      <c r="F108" s="368" t="s">
        <v>480</v>
      </c>
      <c r="G108" s="368">
        <v>123</v>
      </c>
      <c r="H108" s="368" t="s">
        <v>504</v>
      </c>
      <c r="I108" s="368" t="s">
        <v>480</v>
      </c>
      <c r="J108" s="368">
        <v>123</v>
      </c>
      <c r="K108" s="368" t="s">
        <v>505</v>
      </c>
      <c r="L108" s="368" t="s">
        <v>480</v>
      </c>
      <c r="M108" s="368">
        <v>107</v>
      </c>
      <c r="N108" s="368" t="s">
        <v>506</v>
      </c>
      <c r="O108" s="368" t="s">
        <v>480</v>
      </c>
      <c r="P108" s="368">
        <v>109</v>
      </c>
      <c r="Q108" s="368" t="str">
        <f t="shared" si="6"/>
        <v>i(109,1)@1</v>
      </c>
      <c r="R108" s="368" t="s">
        <v>480</v>
      </c>
      <c r="S108" s="368">
        <v>109</v>
      </c>
      <c r="T108" s="368" t="str">
        <f t="shared" si="7"/>
        <v>i(109,1)</v>
      </c>
    </row>
    <row r="109" spans="3:20" ht="14.25">
      <c r="C109" s="368" t="s">
        <v>485</v>
      </c>
      <c r="D109" s="368">
        <v>108</v>
      </c>
      <c r="E109" s="368" t="s">
        <v>507</v>
      </c>
      <c r="F109" s="368" t="s">
        <v>485</v>
      </c>
      <c r="G109" s="368">
        <v>124</v>
      </c>
      <c r="H109" s="368" t="s">
        <v>508</v>
      </c>
      <c r="I109" s="368" t="s">
        <v>485</v>
      </c>
      <c r="J109" s="368">
        <v>124</v>
      </c>
      <c r="K109" s="368" t="s">
        <v>509</v>
      </c>
      <c r="L109" s="368" t="s">
        <v>485</v>
      </c>
      <c r="M109" s="368">
        <v>108</v>
      </c>
      <c r="N109" s="368" t="s">
        <v>510</v>
      </c>
      <c r="O109" s="368" t="s">
        <v>485</v>
      </c>
      <c r="P109" s="368">
        <v>110</v>
      </c>
      <c r="Q109" s="368" t="str">
        <f t="shared" si="6"/>
        <v>i(110,1)@1</v>
      </c>
      <c r="R109" s="368" t="s">
        <v>485</v>
      </c>
      <c r="S109" s="368">
        <v>110</v>
      </c>
      <c r="T109" s="368" t="str">
        <f t="shared" si="7"/>
        <v>i(110,1)</v>
      </c>
    </row>
    <row r="110" spans="3:20" ht="14.25">
      <c r="C110" s="368" t="s">
        <v>511</v>
      </c>
      <c r="D110" s="368">
        <v>109</v>
      </c>
      <c r="E110" s="368" t="s">
        <v>512</v>
      </c>
      <c r="F110" s="368" t="s">
        <v>511</v>
      </c>
      <c r="G110" s="368">
        <v>125</v>
      </c>
      <c r="H110" s="368" t="s">
        <v>513</v>
      </c>
      <c r="I110" s="368" t="s">
        <v>511</v>
      </c>
      <c r="J110" s="368">
        <v>125</v>
      </c>
      <c r="K110" s="368" t="s">
        <v>514</v>
      </c>
      <c r="L110" s="368" t="s">
        <v>511</v>
      </c>
      <c r="M110" s="368">
        <v>109</v>
      </c>
      <c r="N110" s="368" t="s">
        <v>515</v>
      </c>
      <c r="O110" s="368" t="s">
        <v>511</v>
      </c>
      <c r="P110" s="368">
        <v>111</v>
      </c>
      <c r="Q110" s="368" t="str">
        <f t="shared" si="6"/>
        <v>i(111,1)@1</v>
      </c>
      <c r="R110" s="368" t="s">
        <v>511</v>
      </c>
      <c r="S110" s="368">
        <v>111</v>
      </c>
      <c r="T110" s="368" t="str">
        <f t="shared" si="7"/>
        <v>i(111,1)</v>
      </c>
    </row>
    <row r="111" spans="3:20" ht="14.25">
      <c r="C111" s="368" t="s">
        <v>516</v>
      </c>
      <c r="D111" s="368">
        <v>110</v>
      </c>
      <c r="E111" s="368" t="s">
        <v>517</v>
      </c>
      <c r="F111" s="368" t="s">
        <v>516</v>
      </c>
      <c r="G111" s="368">
        <v>126</v>
      </c>
      <c r="H111" s="368" t="s">
        <v>518</v>
      </c>
      <c r="I111" s="368" t="s">
        <v>516</v>
      </c>
      <c r="J111" s="368">
        <v>126</v>
      </c>
      <c r="K111" s="368" t="s">
        <v>519</v>
      </c>
      <c r="L111" s="368" t="s">
        <v>516</v>
      </c>
      <c r="M111" s="368">
        <v>110</v>
      </c>
      <c r="N111" s="368" t="s">
        <v>520</v>
      </c>
      <c r="O111" s="368" t="s">
        <v>516</v>
      </c>
      <c r="P111" s="368">
        <v>112</v>
      </c>
      <c r="Q111" s="368" t="str">
        <f t="shared" si="6"/>
        <v>i(112,1)@1</v>
      </c>
      <c r="R111" s="368" t="s">
        <v>516</v>
      </c>
      <c r="S111" s="368">
        <v>112</v>
      </c>
      <c r="T111" s="368" t="str">
        <f t="shared" si="7"/>
        <v>i(112,1)</v>
      </c>
    </row>
    <row r="112" spans="3:20" ht="14.25">
      <c r="C112" s="368" t="s">
        <v>521</v>
      </c>
      <c r="D112" s="368">
        <v>111</v>
      </c>
      <c r="E112" s="368" t="s">
        <v>522</v>
      </c>
      <c r="F112" s="368" t="s">
        <v>521</v>
      </c>
      <c r="G112" s="368">
        <v>127</v>
      </c>
      <c r="H112" s="368" t="s">
        <v>523</v>
      </c>
      <c r="I112" s="368" t="s">
        <v>521</v>
      </c>
      <c r="J112" s="368">
        <v>127</v>
      </c>
      <c r="K112" s="368" t="s">
        <v>524</v>
      </c>
      <c r="L112" s="368" t="s">
        <v>521</v>
      </c>
      <c r="M112" s="368">
        <v>111</v>
      </c>
      <c r="N112" s="368" t="s">
        <v>525</v>
      </c>
      <c r="O112" s="368" t="s">
        <v>521</v>
      </c>
      <c r="P112" s="368">
        <v>113</v>
      </c>
      <c r="Q112" s="368" t="str">
        <f t="shared" si="6"/>
        <v>i(113,1)@1</v>
      </c>
      <c r="R112" s="368" t="s">
        <v>521</v>
      </c>
      <c r="S112" s="368">
        <v>113</v>
      </c>
      <c r="T112" s="368" t="str">
        <f t="shared" si="7"/>
        <v>i(113,1)</v>
      </c>
    </row>
    <row r="113" spans="3:20" ht="14.25">
      <c r="C113" s="368" t="s">
        <v>526</v>
      </c>
      <c r="D113" s="368">
        <v>112</v>
      </c>
      <c r="E113" s="368" t="s">
        <v>527</v>
      </c>
      <c r="F113" s="368" t="s">
        <v>526</v>
      </c>
      <c r="G113" s="368">
        <v>128</v>
      </c>
      <c r="H113" s="368" t="s">
        <v>528</v>
      </c>
      <c r="I113" s="368" t="s">
        <v>526</v>
      </c>
      <c r="J113" s="368">
        <v>128</v>
      </c>
      <c r="K113" s="368" t="s">
        <v>529</v>
      </c>
      <c r="L113" s="368" t="s">
        <v>526</v>
      </c>
      <c r="M113" s="368">
        <v>112</v>
      </c>
      <c r="N113" s="368" t="s">
        <v>530</v>
      </c>
      <c r="O113" s="368" t="s">
        <v>526</v>
      </c>
      <c r="P113" s="368">
        <v>114</v>
      </c>
      <c r="Q113" s="368" t="str">
        <f t="shared" si="6"/>
        <v>i(114,1)@1</v>
      </c>
      <c r="R113" s="368" t="s">
        <v>526</v>
      </c>
      <c r="S113" s="368">
        <v>114</v>
      </c>
      <c r="T113" s="368" t="str">
        <f t="shared" si="7"/>
        <v>i(114,1)</v>
      </c>
    </row>
    <row r="114" spans="3:20" ht="14.25">
      <c r="C114" s="368" t="s">
        <v>531</v>
      </c>
      <c r="D114" s="368">
        <v>113</v>
      </c>
      <c r="E114" s="368" t="s">
        <v>532</v>
      </c>
      <c r="F114" s="368" t="s">
        <v>531</v>
      </c>
      <c r="G114" s="368">
        <v>129</v>
      </c>
      <c r="H114" s="368" t="s">
        <v>533</v>
      </c>
      <c r="I114" s="368" t="s">
        <v>531</v>
      </c>
      <c r="J114" s="368">
        <v>129</v>
      </c>
      <c r="K114" s="368" t="s">
        <v>534</v>
      </c>
      <c r="L114" s="368" t="s">
        <v>531</v>
      </c>
      <c r="M114" s="368">
        <v>113</v>
      </c>
      <c r="N114" s="368" t="s">
        <v>535</v>
      </c>
      <c r="O114" s="368" t="s">
        <v>531</v>
      </c>
      <c r="P114" s="368">
        <v>115</v>
      </c>
      <c r="Q114" s="368" t="str">
        <f t="shared" si="6"/>
        <v>i(115,1)@1</v>
      </c>
      <c r="R114" s="368" t="s">
        <v>531</v>
      </c>
      <c r="S114" s="368">
        <v>115</v>
      </c>
      <c r="T114" s="368" t="str">
        <f t="shared" si="7"/>
        <v>i(115,1)</v>
      </c>
    </row>
    <row r="115" spans="3:20" ht="14.25">
      <c r="C115" s="368" t="s">
        <v>536</v>
      </c>
      <c r="D115" s="368">
        <v>114</v>
      </c>
      <c r="E115" s="368" t="s">
        <v>537</v>
      </c>
      <c r="F115" s="368" t="s">
        <v>536</v>
      </c>
      <c r="G115" s="368">
        <v>130</v>
      </c>
      <c r="H115" s="368" t="s">
        <v>538</v>
      </c>
      <c r="I115" s="368" t="s">
        <v>536</v>
      </c>
      <c r="J115" s="368">
        <v>130</v>
      </c>
      <c r="K115" s="368" t="s">
        <v>539</v>
      </c>
      <c r="L115" s="368" t="s">
        <v>536</v>
      </c>
      <c r="M115" s="368">
        <v>114</v>
      </c>
      <c r="N115" s="368" t="s">
        <v>540</v>
      </c>
      <c r="O115" s="368" t="s">
        <v>536</v>
      </c>
      <c r="P115" s="368">
        <v>116</v>
      </c>
      <c r="Q115" s="368" t="str">
        <f t="shared" si="6"/>
        <v>i(116,1)@1</v>
      </c>
      <c r="R115" s="368" t="s">
        <v>536</v>
      </c>
      <c r="S115" s="368">
        <v>116</v>
      </c>
      <c r="T115" s="368" t="str">
        <f t="shared" si="7"/>
        <v>i(116,1)</v>
      </c>
    </row>
    <row r="116" spans="3:20" ht="14.25">
      <c r="C116" s="368" t="s">
        <v>541</v>
      </c>
      <c r="D116" s="368">
        <v>115</v>
      </c>
      <c r="E116" s="368" t="s">
        <v>542</v>
      </c>
      <c r="F116" s="368" t="s">
        <v>541</v>
      </c>
      <c r="G116" s="368">
        <v>131</v>
      </c>
      <c r="H116" s="368" t="s">
        <v>543</v>
      </c>
      <c r="I116" s="368" t="s">
        <v>541</v>
      </c>
      <c r="J116" s="368">
        <v>131</v>
      </c>
      <c r="K116" s="368" t="s">
        <v>544</v>
      </c>
      <c r="L116" s="368" t="s">
        <v>541</v>
      </c>
      <c r="M116" s="368">
        <v>115</v>
      </c>
      <c r="N116" s="368" t="s">
        <v>545</v>
      </c>
      <c r="O116" s="368" t="s">
        <v>541</v>
      </c>
      <c r="P116" s="368">
        <v>117</v>
      </c>
      <c r="Q116" s="368" t="str">
        <f t="shared" si="6"/>
        <v>i(117,1)@1</v>
      </c>
      <c r="R116" s="368" t="s">
        <v>541</v>
      </c>
      <c r="S116" s="368">
        <v>117</v>
      </c>
      <c r="T116" s="368" t="str">
        <f t="shared" si="7"/>
        <v>i(117,1)</v>
      </c>
    </row>
    <row r="117" spans="3:20" ht="14.25">
      <c r="C117" s="368" t="s">
        <v>546</v>
      </c>
      <c r="D117" s="368">
        <v>116</v>
      </c>
      <c r="E117" s="368" t="s">
        <v>547</v>
      </c>
      <c r="F117" s="368" t="s">
        <v>546</v>
      </c>
      <c r="G117" s="368">
        <v>132</v>
      </c>
      <c r="H117" s="368" t="s">
        <v>548</v>
      </c>
      <c r="I117" s="368" t="s">
        <v>546</v>
      </c>
      <c r="J117" s="368">
        <v>132</v>
      </c>
      <c r="K117" s="368" t="s">
        <v>549</v>
      </c>
      <c r="L117" s="368" t="s">
        <v>546</v>
      </c>
      <c r="M117" s="368">
        <v>116</v>
      </c>
      <c r="N117" s="368" t="s">
        <v>550</v>
      </c>
      <c r="O117" s="368" t="s">
        <v>546</v>
      </c>
      <c r="P117" s="368">
        <v>118</v>
      </c>
      <c r="Q117" s="368" t="str">
        <f t="shared" si="6"/>
        <v>i(118,1)@1</v>
      </c>
      <c r="R117" s="368" t="s">
        <v>546</v>
      </c>
      <c r="S117" s="368">
        <v>118</v>
      </c>
      <c r="T117" s="368" t="str">
        <f t="shared" si="7"/>
        <v>i(118,1)</v>
      </c>
    </row>
    <row r="118" spans="3:20" ht="14.25">
      <c r="C118" s="368" t="s">
        <v>551</v>
      </c>
      <c r="D118" s="368">
        <v>117</v>
      </c>
      <c r="E118" s="368" t="s">
        <v>552</v>
      </c>
      <c r="F118" s="368" t="s">
        <v>551</v>
      </c>
      <c r="G118" s="368">
        <v>133</v>
      </c>
      <c r="H118" s="368" t="s">
        <v>553</v>
      </c>
      <c r="I118" s="368" t="s">
        <v>551</v>
      </c>
      <c r="J118" s="368">
        <v>133</v>
      </c>
      <c r="K118" s="368" t="s">
        <v>554</v>
      </c>
      <c r="L118" s="368" t="s">
        <v>551</v>
      </c>
      <c r="M118" s="368">
        <v>117</v>
      </c>
      <c r="N118" s="368" t="s">
        <v>555</v>
      </c>
      <c r="O118" s="368" t="s">
        <v>551</v>
      </c>
      <c r="P118" s="368">
        <v>119</v>
      </c>
      <c r="Q118" s="368" t="str">
        <f t="shared" si="6"/>
        <v>i(119,1)@1</v>
      </c>
      <c r="R118" s="368" t="s">
        <v>551</v>
      </c>
      <c r="S118" s="368">
        <v>119</v>
      </c>
      <c r="T118" s="368" t="str">
        <f t="shared" si="7"/>
        <v>i(119,1)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"/>
  <sheetViews>
    <sheetView showZeros="0" zoomScale="115" zoomScaleNormal="115" zoomScaleSheetLayoutView="115" workbookViewId="0" topLeftCell="A1">
      <selection activeCell="A19" sqref="A19"/>
    </sheetView>
  </sheetViews>
  <sheetFormatPr defaultColWidth="9.00390625" defaultRowHeight="14.25"/>
  <cols>
    <col min="1" max="1" width="20.25390625" style="31" customWidth="1"/>
    <col min="2" max="2" width="10.375" style="31" customWidth="1"/>
    <col min="3" max="4" width="10.25390625" style="31" customWidth="1"/>
    <col min="5" max="7" width="10.375" style="31" customWidth="1"/>
    <col min="8" max="8" width="0.2421875" style="31" customWidth="1"/>
    <col min="9" max="9" width="9.00390625" style="31" hidden="1" customWidth="1"/>
    <col min="10" max="16384" width="9.00390625" style="31" customWidth="1"/>
  </cols>
  <sheetData>
    <row r="1" spans="1:7" ht="18.75" customHeight="1">
      <c r="A1" s="4" t="s">
        <v>681</v>
      </c>
      <c r="B1" s="4"/>
      <c r="C1" s="4"/>
      <c r="D1" s="4"/>
      <c r="E1" s="4"/>
      <c r="F1" s="4"/>
      <c r="G1" s="4"/>
    </row>
    <row r="2" spans="1:7" ht="17.25" customHeight="1">
      <c r="A2" s="340"/>
      <c r="B2" s="340"/>
      <c r="C2" s="340"/>
      <c r="D2" s="34"/>
      <c r="E2" s="34"/>
      <c r="F2" s="34"/>
      <c r="G2" s="34"/>
    </row>
    <row r="3" spans="1:7" ht="30.75" customHeight="1">
      <c r="A3" s="288" t="s">
        <v>682</v>
      </c>
      <c r="B3" s="232">
        <v>2010</v>
      </c>
      <c r="C3" s="232">
        <v>2011</v>
      </c>
      <c r="D3" s="232">
        <v>2012</v>
      </c>
      <c r="E3" s="232">
        <v>2013</v>
      </c>
      <c r="F3" s="232">
        <v>2014</v>
      </c>
      <c r="G3" s="7">
        <v>2015</v>
      </c>
    </row>
    <row r="4" spans="1:7" ht="4.5" customHeight="1">
      <c r="A4" s="163"/>
      <c r="B4" s="17"/>
      <c r="C4" s="17"/>
      <c r="D4" s="17"/>
      <c r="E4" s="17"/>
      <c r="F4" s="17"/>
      <c r="G4" s="17"/>
    </row>
    <row r="5" spans="1:7" s="29" customFormat="1" ht="20.25" customHeight="1">
      <c r="A5" s="304" t="s">
        <v>683</v>
      </c>
      <c r="B5" s="19">
        <v>25.56</v>
      </c>
      <c r="C5" s="19">
        <v>29.32</v>
      </c>
      <c r="D5" s="19">
        <v>30.44</v>
      </c>
      <c r="E5" s="19">
        <v>31.09</v>
      </c>
      <c r="F5" s="19">
        <v>29.23</v>
      </c>
      <c r="G5" s="19">
        <v>31.26</v>
      </c>
    </row>
    <row r="6" spans="1:7" ht="20.25" customHeight="1">
      <c r="A6" s="165" t="s">
        <v>684</v>
      </c>
      <c r="B6" s="22">
        <v>3.56</v>
      </c>
      <c r="C6" s="22">
        <v>4.26</v>
      </c>
      <c r="D6" s="22">
        <v>4.83</v>
      </c>
      <c r="E6" s="22">
        <v>4.96</v>
      </c>
      <c r="F6" s="22">
        <v>4.82</v>
      </c>
      <c r="G6" s="22">
        <v>5.31</v>
      </c>
    </row>
    <row r="7" spans="1:7" ht="20.25" customHeight="1">
      <c r="A7" s="165" t="s">
        <v>685</v>
      </c>
      <c r="B7" s="22">
        <v>225</v>
      </c>
      <c r="C7" s="22">
        <v>268</v>
      </c>
      <c r="D7" s="22">
        <v>648</v>
      </c>
      <c r="E7" s="22">
        <v>645</v>
      </c>
      <c r="F7" s="22">
        <v>591</v>
      </c>
      <c r="G7" s="22">
        <v>688</v>
      </c>
    </row>
    <row r="8" spans="1:7" ht="20.25" customHeight="1">
      <c r="A8" s="165" t="s">
        <v>686</v>
      </c>
      <c r="B8" s="22">
        <v>2406</v>
      </c>
      <c r="C8" s="22">
        <v>2772</v>
      </c>
      <c r="D8" s="22">
        <v>2744</v>
      </c>
      <c r="E8" s="22">
        <v>2801</v>
      </c>
      <c r="F8" s="22">
        <v>3043</v>
      </c>
      <c r="G8" s="22">
        <v>3022</v>
      </c>
    </row>
    <row r="9" spans="1:7" ht="20.25" customHeight="1">
      <c r="A9" s="165" t="s">
        <v>687</v>
      </c>
      <c r="B9" s="22">
        <v>3818</v>
      </c>
      <c r="C9" s="22">
        <v>4420</v>
      </c>
      <c r="D9" s="22">
        <v>4724</v>
      </c>
      <c r="E9" s="22">
        <v>4816</v>
      </c>
      <c r="F9" s="22">
        <v>5026</v>
      </c>
      <c r="G9" s="22">
        <v>5352</v>
      </c>
    </row>
    <row r="10" spans="1:7" ht="20.25" customHeight="1">
      <c r="A10" s="165" t="s">
        <v>688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ht="20.25" customHeight="1">
      <c r="A11" s="165" t="s">
        <v>689</v>
      </c>
      <c r="B11" s="22">
        <v>6480</v>
      </c>
      <c r="C11" s="22">
        <v>6298</v>
      </c>
      <c r="D11" s="22">
        <v>6290</v>
      </c>
      <c r="E11" s="22">
        <v>6318</v>
      </c>
      <c r="F11" s="22">
        <v>6156</v>
      </c>
      <c r="G11" s="22">
        <v>6121</v>
      </c>
    </row>
    <row r="12" spans="1:7" s="29" customFormat="1" ht="20.25" customHeight="1">
      <c r="A12" s="304" t="s">
        <v>690</v>
      </c>
      <c r="B12" s="19">
        <v>3.45</v>
      </c>
      <c r="C12" s="19">
        <v>3.58</v>
      </c>
      <c r="D12" s="19">
        <v>3.66</v>
      </c>
      <c r="E12" s="19">
        <v>3.38</v>
      </c>
      <c r="F12" s="19">
        <v>3.47</v>
      </c>
      <c r="G12" s="19">
        <v>3.62</v>
      </c>
    </row>
    <row r="13" spans="1:7" ht="20.25" customHeight="1">
      <c r="A13" s="165" t="s">
        <v>691</v>
      </c>
      <c r="B13" s="22">
        <v>7878</v>
      </c>
      <c r="C13" s="22">
        <v>8045</v>
      </c>
      <c r="D13" s="22">
        <v>8048</v>
      </c>
      <c r="E13" s="22">
        <v>7738</v>
      </c>
      <c r="F13" s="22">
        <v>7654</v>
      </c>
      <c r="G13" s="22">
        <v>7717</v>
      </c>
    </row>
    <row r="14" spans="1:7" ht="20.25" customHeight="1">
      <c r="A14" s="165" t="s">
        <v>692</v>
      </c>
      <c r="B14" s="22">
        <v>1255</v>
      </c>
      <c r="C14" s="22">
        <v>1435</v>
      </c>
      <c r="D14" s="22">
        <v>1511</v>
      </c>
      <c r="E14" s="22">
        <v>1496</v>
      </c>
      <c r="F14" s="22">
        <v>1551</v>
      </c>
      <c r="G14" s="22">
        <v>1575</v>
      </c>
    </row>
    <row r="15" spans="1:7" s="29" customFormat="1" ht="20.25" customHeight="1">
      <c r="A15" s="304" t="s">
        <v>693</v>
      </c>
      <c r="B15" s="19">
        <v>0.35</v>
      </c>
      <c r="C15" s="19">
        <v>0.39</v>
      </c>
      <c r="D15" s="19">
        <v>0.41</v>
      </c>
      <c r="E15" s="19">
        <v>0.41</v>
      </c>
      <c r="F15" s="19">
        <v>0.38</v>
      </c>
      <c r="G15" s="19">
        <v>0.36</v>
      </c>
    </row>
    <row r="16" spans="1:7" ht="20.25" customHeight="1">
      <c r="A16" s="165" t="s">
        <v>694</v>
      </c>
      <c r="B16" s="22">
        <v>19</v>
      </c>
      <c r="C16" s="22">
        <v>368</v>
      </c>
      <c r="D16" s="22">
        <v>374</v>
      </c>
      <c r="E16" s="22">
        <v>377</v>
      </c>
      <c r="F16" s="22">
        <v>9961</v>
      </c>
      <c r="G16" s="22">
        <v>9371</v>
      </c>
    </row>
    <row r="17" spans="1:7" s="29" customFormat="1" ht="20.25" customHeight="1">
      <c r="A17" s="304" t="s">
        <v>695</v>
      </c>
      <c r="B17" s="19"/>
      <c r="C17" s="19"/>
      <c r="D17" s="19"/>
      <c r="E17" s="19"/>
      <c r="F17" s="19"/>
      <c r="G17" s="19"/>
    </row>
    <row r="18" spans="1:7" ht="20.25" customHeight="1">
      <c r="A18" s="165" t="s">
        <v>696</v>
      </c>
      <c r="B18" s="22">
        <v>1355</v>
      </c>
      <c r="C18" s="22">
        <v>1502</v>
      </c>
      <c r="D18" s="22">
        <v>1542</v>
      </c>
      <c r="E18" s="22">
        <v>1564</v>
      </c>
      <c r="F18" s="22">
        <v>1636</v>
      </c>
      <c r="G18" s="22">
        <v>1601</v>
      </c>
    </row>
    <row r="19" spans="1:7" ht="20.25" customHeight="1">
      <c r="A19" s="165" t="s">
        <v>697</v>
      </c>
      <c r="B19" s="22">
        <v>4</v>
      </c>
      <c r="C19" s="22">
        <v>4.08</v>
      </c>
      <c r="D19" s="22">
        <v>4.52</v>
      </c>
      <c r="E19" s="22">
        <v>4.94</v>
      </c>
      <c r="F19" s="22">
        <v>4.89</v>
      </c>
      <c r="G19" s="22">
        <v>4.83</v>
      </c>
    </row>
    <row r="20" spans="1:7" s="29" customFormat="1" ht="20.25" customHeight="1">
      <c r="A20" s="304" t="s">
        <v>698</v>
      </c>
      <c r="B20" s="341">
        <v>2913</v>
      </c>
      <c r="C20" s="341">
        <v>3080</v>
      </c>
      <c r="D20" s="341">
        <v>2917</v>
      </c>
      <c r="E20" s="341">
        <v>3067</v>
      </c>
      <c r="F20" s="341">
        <v>3178</v>
      </c>
      <c r="G20" s="341">
        <v>3230</v>
      </c>
    </row>
    <row r="21" spans="1:7" ht="4.5" customHeight="1">
      <c r="A21" s="246"/>
      <c r="B21" s="75"/>
      <c r="C21" s="75"/>
      <c r="D21" s="75"/>
      <c r="E21" s="75"/>
      <c r="F21" s="75"/>
      <c r="G21" s="75"/>
    </row>
    <row r="22" ht="1.5" customHeight="1"/>
  </sheetData>
  <sheetProtection/>
  <mergeCells count="2">
    <mergeCell ref="A1:G1"/>
    <mergeCell ref="A2:C2"/>
  </mergeCells>
  <printOptions horizontalCentered="1"/>
  <pageMargins left="0.75" right="0.71" top="0.83" bottom="0.83" header="0" footer="0"/>
  <pageSetup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9"/>
  <sheetViews>
    <sheetView showZeros="0" zoomScaleSheetLayoutView="85" workbookViewId="0" topLeftCell="A1">
      <selection activeCell="N14" sqref="N14"/>
    </sheetView>
  </sheetViews>
  <sheetFormatPr defaultColWidth="9.00390625" defaultRowHeight="14.25"/>
  <cols>
    <col min="1" max="1" width="24.125" style="31" customWidth="1"/>
    <col min="2" max="2" width="9.625" style="31" customWidth="1"/>
    <col min="3" max="3" width="9.50390625" style="31" customWidth="1"/>
    <col min="4" max="4" width="9.625" style="31" customWidth="1"/>
    <col min="5" max="7" width="9.50390625" style="31" customWidth="1"/>
    <col min="8" max="8" width="0.2421875" style="31" customWidth="1"/>
    <col min="9" max="9" width="9.00390625" style="31" hidden="1" customWidth="1"/>
    <col min="10" max="16384" width="9.00390625" style="31" customWidth="1"/>
  </cols>
  <sheetData>
    <row r="1" spans="1:7" ht="18.75" customHeight="1">
      <c r="A1" s="4" t="s">
        <v>699</v>
      </c>
      <c r="B1" s="32"/>
      <c r="C1" s="32"/>
      <c r="D1" s="32"/>
      <c r="E1" s="32"/>
      <c r="F1" s="32"/>
      <c r="G1" s="32"/>
    </row>
    <row r="2" spans="1:7" ht="18.75" customHeight="1">
      <c r="A2" s="324"/>
      <c r="B2" s="324"/>
      <c r="C2" s="324"/>
      <c r="D2" s="324"/>
      <c r="E2" s="324"/>
      <c r="F2" s="34"/>
      <c r="G2" s="34"/>
    </row>
    <row r="3" spans="1:7" ht="31.5" customHeight="1">
      <c r="A3" s="288" t="s">
        <v>635</v>
      </c>
      <c r="B3" s="232">
        <v>2010</v>
      </c>
      <c r="C3" s="232">
        <v>2011</v>
      </c>
      <c r="D3" s="232">
        <v>2012</v>
      </c>
      <c r="E3" s="232">
        <v>2013</v>
      </c>
      <c r="F3" s="289">
        <v>2014</v>
      </c>
      <c r="G3" s="290">
        <v>2015</v>
      </c>
    </row>
    <row r="4" spans="1:7" ht="4.5" customHeight="1">
      <c r="A4" s="163"/>
      <c r="B4" s="17"/>
      <c r="C4" s="17"/>
      <c r="D4" s="17"/>
      <c r="E4" s="17"/>
      <c r="F4" s="243"/>
      <c r="G4" s="243"/>
    </row>
    <row r="5" spans="1:7" s="29" customFormat="1" ht="27" customHeight="1">
      <c r="A5" s="304" t="s">
        <v>700</v>
      </c>
      <c r="B5" s="19"/>
      <c r="C5" s="19"/>
      <c r="D5" s="19"/>
      <c r="E5" s="19"/>
      <c r="F5" s="19"/>
      <c r="G5" s="19"/>
    </row>
    <row r="6" spans="1:7" ht="27" customHeight="1">
      <c r="A6" s="165" t="s">
        <v>701</v>
      </c>
      <c r="B6" s="23">
        <v>12</v>
      </c>
      <c r="C6" s="23">
        <v>12</v>
      </c>
      <c r="D6" s="23">
        <v>12</v>
      </c>
      <c r="E6" s="23">
        <v>10</v>
      </c>
      <c r="F6" s="23">
        <v>11</v>
      </c>
      <c r="G6" s="23">
        <v>11</v>
      </c>
    </row>
    <row r="7" spans="1:7" ht="27" customHeight="1">
      <c r="A7" s="165" t="s">
        <v>702</v>
      </c>
      <c r="B7" s="23">
        <v>74104</v>
      </c>
      <c r="C7" s="23">
        <v>74104</v>
      </c>
      <c r="D7" s="23">
        <v>74104</v>
      </c>
      <c r="E7" s="23">
        <v>52104</v>
      </c>
      <c r="F7" s="23">
        <v>52125</v>
      </c>
      <c r="G7" s="22">
        <v>52125</v>
      </c>
    </row>
    <row r="8" spans="1:7" ht="27" customHeight="1">
      <c r="A8" s="165" t="s">
        <v>703</v>
      </c>
      <c r="B8" s="154">
        <v>5504.2</v>
      </c>
      <c r="C8" s="154">
        <v>6728.13</v>
      </c>
      <c r="D8" s="154">
        <v>6928.85</v>
      </c>
      <c r="E8" s="154">
        <v>9635.41</v>
      </c>
      <c r="F8" s="154">
        <v>9995.94</v>
      </c>
      <c r="G8" s="22">
        <v>10625.84</v>
      </c>
    </row>
    <row r="9" spans="1:7" s="29" customFormat="1" ht="27" customHeight="1">
      <c r="A9" s="304" t="s">
        <v>704</v>
      </c>
      <c r="B9" s="331">
        <v>13.16</v>
      </c>
      <c r="C9" s="331">
        <v>14.74</v>
      </c>
      <c r="D9" s="331">
        <v>15.15</v>
      </c>
      <c r="E9" s="331">
        <v>15.41</v>
      </c>
      <c r="F9" s="331">
        <v>15.62</v>
      </c>
      <c r="G9" s="19">
        <v>15.93</v>
      </c>
    </row>
    <row r="10" spans="1:7" ht="27" customHeight="1">
      <c r="A10" s="165" t="s">
        <v>705</v>
      </c>
      <c r="B10" s="154">
        <v>3.52</v>
      </c>
      <c r="C10" s="154">
        <v>3.67</v>
      </c>
      <c r="D10" s="154">
        <v>4.09</v>
      </c>
      <c r="E10" s="154">
        <v>4.07</v>
      </c>
      <c r="F10" s="154">
        <v>4.09</v>
      </c>
      <c r="G10" s="22">
        <v>4.2</v>
      </c>
    </row>
    <row r="11" spans="1:7" ht="27" customHeight="1">
      <c r="A11" s="165" t="s">
        <v>706</v>
      </c>
      <c r="B11" s="154">
        <v>2.95</v>
      </c>
      <c r="C11" s="154">
        <v>3.52</v>
      </c>
      <c r="D11" s="154">
        <v>3.44</v>
      </c>
      <c r="E11" s="154">
        <v>3.44</v>
      </c>
      <c r="F11" s="154">
        <v>3.49</v>
      </c>
      <c r="G11" s="22">
        <v>3.7</v>
      </c>
    </row>
    <row r="12" spans="1:7" ht="27" customHeight="1">
      <c r="A12" s="165" t="s">
        <v>707</v>
      </c>
      <c r="B12" s="154">
        <v>2.16</v>
      </c>
      <c r="C12" s="154">
        <v>2.43</v>
      </c>
      <c r="D12" s="154">
        <v>2.49</v>
      </c>
      <c r="E12" s="154">
        <v>2.86</v>
      </c>
      <c r="F12" s="154">
        <v>2.93</v>
      </c>
      <c r="G12" s="22">
        <v>2.72</v>
      </c>
    </row>
    <row r="13" spans="1:7" ht="27" customHeight="1">
      <c r="A13" s="165" t="s">
        <v>708</v>
      </c>
      <c r="B13" s="154">
        <v>4.53</v>
      </c>
      <c r="C13" s="154">
        <v>5.12</v>
      </c>
      <c r="D13" s="154">
        <v>5.13</v>
      </c>
      <c r="E13" s="154">
        <v>5.04</v>
      </c>
      <c r="F13" s="154">
        <v>5.11</v>
      </c>
      <c r="G13" s="22">
        <v>5.31</v>
      </c>
    </row>
    <row r="14" spans="1:7" s="29" customFormat="1" ht="27" customHeight="1">
      <c r="A14" s="304" t="s">
        <v>709</v>
      </c>
      <c r="B14" s="331">
        <v>0.17</v>
      </c>
      <c r="C14" s="331">
        <v>0.22</v>
      </c>
      <c r="D14" s="331">
        <v>0.22</v>
      </c>
      <c r="E14" s="331">
        <v>0.22</v>
      </c>
      <c r="F14" s="331">
        <v>0.19</v>
      </c>
      <c r="G14" s="19">
        <v>0.29</v>
      </c>
    </row>
    <row r="15" spans="1:7" s="29" customFormat="1" ht="27" customHeight="1">
      <c r="A15" s="304" t="s">
        <v>710</v>
      </c>
      <c r="B15" s="331">
        <v>12317.17</v>
      </c>
      <c r="C15" s="331">
        <v>12383.49</v>
      </c>
      <c r="D15" s="331">
        <v>12717.91</v>
      </c>
      <c r="E15" s="331">
        <v>12273.48</v>
      </c>
      <c r="F15" s="331">
        <v>12271.4</v>
      </c>
      <c r="G15" s="19">
        <v>12296</v>
      </c>
    </row>
    <row r="16" spans="1:7" s="29" customFormat="1" ht="27" customHeight="1">
      <c r="A16" s="304" t="s">
        <v>711</v>
      </c>
      <c r="B16" s="331">
        <v>8295.02</v>
      </c>
      <c r="C16" s="331">
        <v>8463.33</v>
      </c>
      <c r="D16" s="331">
        <v>8473.14</v>
      </c>
      <c r="E16" s="331">
        <v>8232.75</v>
      </c>
      <c r="F16" s="331">
        <v>8224.29</v>
      </c>
      <c r="G16" s="331">
        <v>8258.03</v>
      </c>
    </row>
    <row r="17" spans="1:7" ht="4.5" customHeight="1">
      <c r="A17" s="246"/>
      <c r="B17" s="332"/>
      <c r="C17" s="332"/>
      <c r="D17" s="332"/>
      <c r="E17" s="332"/>
      <c r="F17" s="332"/>
      <c r="G17" s="332"/>
    </row>
    <row r="18" ht="1.5" customHeight="1">
      <c r="A18" s="316"/>
    </row>
    <row r="19" ht="10.5" customHeight="1">
      <c r="A19" s="316"/>
    </row>
  </sheetData>
  <sheetProtection/>
  <mergeCells count="2">
    <mergeCell ref="A1:G1"/>
    <mergeCell ref="A2:E2"/>
  </mergeCells>
  <printOptions horizontalCentered="1"/>
  <pageMargins left="0.75" right="0.71" top="0.83" bottom="0.83" header="0" footer="0"/>
  <pageSetup horizontalDpi="300" verticalDpi="3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4"/>
  <sheetViews>
    <sheetView showZeros="0" zoomScaleSheetLayoutView="115" workbookViewId="0" topLeftCell="A1">
      <selection activeCell="L15" sqref="L15"/>
    </sheetView>
  </sheetViews>
  <sheetFormatPr defaultColWidth="9.00390625" defaultRowHeight="14.25"/>
  <cols>
    <col min="1" max="1" width="15.375" style="31" customWidth="1"/>
    <col min="2" max="6" width="11.00390625" style="31" customWidth="1"/>
    <col min="7" max="7" width="0.2421875" style="31" customWidth="1"/>
    <col min="8" max="8" width="9.00390625" style="31" hidden="1" customWidth="1"/>
    <col min="9" max="16384" width="9.00390625" style="31" customWidth="1"/>
  </cols>
  <sheetData>
    <row r="1" spans="1:6" ht="18.75" customHeight="1">
      <c r="A1" s="4" t="s">
        <v>712</v>
      </c>
      <c r="B1" s="32"/>
      <c r="C1" s="32"/>
      <c r="D1" s="32"/>
      <c r="E1" s="32"/>
      <c r="F1" s="32"/>
    </row>
    <row r="2" spans="1:6" ht="8.25" customHeight="1">
      <c r="A2" s="324"/>
      <c r="B2" s="324"/>
      <c r="C2" s="324"/>
      <c r="D2" s="324"/>
      <c r="E2" s="324"/>
      <c r="F2" s="324"/>
    </row>
    <row r="3" spans="1:6" ht="13.5" customHeight="1">
      <c r="A3" s="35" t="s">
        <v>713</v>
      </c>
      <c r="B3" s="33"/>
      <c r="C3" s="33"/>
      <c r="D3" s="33"/>
      <c r="E3" s="38"/>
      <c r="F3" s="38" t="s">
        <v>714</v>
      </c>
    </row>
    <row r="4" spans="1:6" s="28" customFormat="1" ht="19.5" customHeight="1">
      <c r="A4" s="173" t="s">
        <v>577</v>
      </c>
      <c r="B4" s="160" t="s">
        <v>715</v>
      </c>
      <c r="C4" s="8"/>
      <c r="D4" s="8"/>
      <c r="E4" s="8"/>
      <c r="F4" s="8"/>
    </row>
    <row r="5" spans="1:6" s="28" customFormat="1" ht="24" customHeight="1">
      <c r="A5" s="180"/>
      <c r="B5" s="230"/>
      <c r="C5" s="252" t="s">
        <v>716</v>
      </c>
      <c r="D5" s="252" t="s">
        <v>717</v>
      </c>
      <c r="E5" s="252" t="s">
        <v>718</v>
      </c>
      <c r="F5" s="252" t="s">
        <v>719</v>
      </c>
    </row>
    <row r="6" spans="1:6" s="28" customFormat="1" ht="4.5" customHeight="1">
      <c r="A6" s="163"/>
      <c r="B6" s="17"/>
      <c r="C6" s="17"/>
      <c r="D6" s="17"/>
      <c r="E6" s="17"/>
      <c r="F6" s="17"/>
    </row>
    <row r="7" spans="1:6" ht="18" customHeight="1">
      <c r="A7" s="244" t="s">
        <v>594</v>
      </c>
      <c r="B7" s="331">
        <v>312576.88</v>
      </c>
      <c r="C7" s="331">
        <v>251145.2</v>
      </c>
      <c r="D7" s="331">
        <v>28121.15</v>
      </c>
      <c r="E7" s="331">
        <v>30629.53</v>
      </c>
      <c r="F7" s="331">
        <v>2681</v>
      </c>
    </row>
    <row r="8" spans="1:6" ht="18" customHeight="1">
      <c r="A8" s="165" t="s">
        <v>595</v>
      </c>
      <c r="B8" s="154">
        <v>25681.04</v>
      </c>
      <c r="C8" s="154">
        <v>18177.54</v>
      </c>
      <c r="D8" s="154">
        <v>3047.5</v>
      </c>
      <c r="E8" s="154">
        <v>2744</v>
      </c>
      <c r="F8" s="154">
        <v>1712</v>
      </c>
    </row>
    <row r="9" spans="1:6" ht="18" customHeight="1">
      <c r="A9" s="165" t="s">
        <v>596</v>
      </c>
      <c r="B9" s="154">
        <v>6385</v>
      </c>
      <c r="C9" s="154">
        <v>4576</v>
      </c>
      <c r="D9" s="154">
        <v>1022</v>
      </c>
      <c r="E9" s="154">
        <v>632</v>
      </c>
      <c r="F9" s="154">
        <v>155</v>
      </c>
    </row>
    <row r="10" spans="1:6" ht="18" customHeight="1">
      <c r="A10" s="165" t="s">
        <v>597</v>
      </c>
      <c r="B10" s="154">
        <v>4575</v>
      </c>
      <c r="C10" s="154">
        <v>4264</v>
      </c>
      <c r="D10" s="154">
        <v>56</v>
      </c>
      <c r="E10" s="154">
        <v>205</v>
      </c>
      <c r="F10" s="154">
        <v>50</v>
      </c>
    </row>
    <row r="11" spans="1:6" ht="18" customHeight="1">
      <c r="A11" s="165" t="s">
        <v>598</v>
      </c>
      <c r="B11" s="154">
        <v>26132</v>
      </c>
      <c r="C11" s="154">
        <v>23226</v>
      </c>
      <c r="D11" s="154">
        <v>998</v>
      </c>
      <c r="E11" s="154">
        <v>1493</v>
      </c>
      <c r="F11" s="154">
        <v>415</v>
      </c>
    </row>
    <row r="12" spans="1:6" ht="18" customHeight="1">
      <c r="A12" s="165" t="s">
        <v>599</v>
      </c>
      <c r="B12" s="154">
        <v>28893.74</v>
      </c>
      <c r="C12" s="154">
        <v>17933.88</v>
      </c>
      <c r="D12" s="154">
        <v>4875.46</v>
      </c>
      <c r="E12" s="154">
        <v>6028.4</v>
      </c>
      <c r="F12" s="154">
        <v>56</v>
      </c>
    </row>
    <row r="13" spans="1:6" ht="18" customHeight="1">
      <c r="A13" s="165" t="s">
        <v>600</v>
      </c>
      <c r="B13" s="154">
        <v>7506</v>
      </c>
      <c r="C13" s="154">
        <v>6604</v>
      </c>
      <c r="D13" s="154">
        <v>651</v>
      </c>
      <c r="E13" s="154">
        <v>251</v>
      </c>
      <c r="F13" s="154">
        <v>0</v>
      </c>
    </row>
    <row r="14" spans="1:6" ht="18" customHeight="1">
      <c r="A14" s="165" t="s">
        <v>601</v>
      </c>
      <c r="B14" s="154">
        <v>6772.6</v>
      </c>
      <c r="C14" s="154">
        <v>5162.78</v>
      </c>
      <c r="D14" s="154">
        <v>1043.19</v>
      </c>
      <c r="E14" s="154">
        <v>463.63</v>
      </c>
      <c r="F14" s="154">
        <v>103</v>
      </c>
    </row>
    <row r="15" spans="1:6" ht="18" customHeight="1">
      <c r="A15" s="165" t="s">
        <v>602</v>
      </c>
      <c r="B15" s="154">
        <v>113607</v>
      </c>
      <c r="C15" s="154">
        <v>89921</v>
      </c>
      <c r="D15" s="154">
        <v>10990</v>
      </c>
      <c r="E15" s="154">
        <v>12696</v>
      </c>
      <c r="F15" s="154">
        <v>0</v>
      </c>
    </row>
    <row r="16" spans="1:6" ht="18" customHeight="1">
      <c r="A16" s="165" t="s">
        <v>603</v>
      </c>
      <c r="B16" s="154">
        <v>13050</v>
      </c>
      <c r="C16" s="154">
        <v>11915</v>
      </c>
      <c r="D16" s="154">
        <v>0</v>
      </c>
      <c r="E16" s="154">
        <v>1135</v>
      </c>
      <c r="F16" s="154">
        <v>0</v>
      </c>
    </row>
    <row r="17" spans="1:6" ht="18" customHeight="1">
      <c r="A17" s="165" t="s">
        <v>604</v>
      </c>
      <c r="B17" s="154">
        <v>39906</v>
      </c>
      <c r="C17" s="154">
        <v>39600</v>
      </c>
      <c r="D17" s="154">
        <v>0</v>
      </c>
      <c r="E17" s="154">
        <v>306</v>
      </c>
      <c r="F17" s="154">
        <v>0</v>
      </c>
    </row>
    <row r="18" spans="1:6" ht="18" customHeight="1">
      <c r="A18" s="165" t="s">
        <v>605</v>
      </c>
      <c r="B18" s="154">
        <v>17521</v>
      </c>
      <c r="C18" s="154">
        <v>13918</v>
      </c>
      <c r="D18" s="154">
        <v>2125</v>
      </c>
      <c r="E18" s="154">
        <v>1288</v>
      </c>
      <c r="F18" s="154">
        <v>190</v>
      </c>
    </row>
    <row r="19" spans="1:6" ht="18" customHeight="1">
      <c r="A19" s="165" t="s">
        <v>606</v>
      </c>
      <c r="B19" s="154">
        <v>4814</v>
      </c>
      <c r="C19" s="154">
        <v>3583</v>
      </c>
      <c r="D19" s="154">
        <v>1061</v>
      </c>
      <c r="E19" s="154">
        <v>170</v>
      </c>
      <c r="F19" s="154">
        <v>0</v>
      </c>
    </row>
    <row r="20" spans="1:6" ht="18" customHeight="1">
      <c r="A20" s="165" t="s">
        <v>607</v>
      </c>
      <c r="B20" s="154">
        <v>2898.5</v>
      </c>
      <c r="C20" s="154">
        <v>2403</v>
      </c>
      <c r="D20" s="154">
        <v>73</v>
      </c>
      <c r="E20" s="154">
        <v>422.5</v>
      </c>
      <c r="F20" s="154">
        <v>0</v>
      </c>
    </row>
    <row r="21" spans="1:6" ht="18" customHeight="1">
      <c r="A21" s="165" t="s">
        <v>608</v>
      </c>
      <c r="B21" s="154">
        <v>7477</v>
      </c>
      <c r="C21" s="154">
        <v>4055</v>
      </c>
      <c r="D21" s="154">
        <v>1662</v>
      </c>
      <c r="E21" s="154">
        <v>1760</v>
      </c>
      <c r="F21" s="154">
        <v>0</v>
      </c>
    </row>
    <row r="22" spans="1:6" ht="18" customHeight="1">
      <c r="A22" s="165" t="s">
        <v>609</v>
      </c>
      <c r="B22" s="154">
        <v>5988</v>
      </c>
      <c r="C22" s="154">
        <v>4586</v>
      </c>
      <c r="D22" s="154">
        <v>367</v>
      </c>
      <c r="E22" s="154">
        <v>1035</v>
      </c>
      <c r="F22" s="154">
        <v>0</v>
      </c>
    </row>
    <row r="23" spans="1:6" ht="18" customHeight="1">
      <c r="A23" s="165" t="s">
        <v>610</v>
      </c>
      <c r="B23" s="154">
        <v>1370</v>
      </c>
      <c r="C23" s="154">
        <v>1220</v>
      </c>
      <c r="D23" s="154">
        <v>150</v>
      </c>
      <c r="E23" s="154">
        <v>0</v>
      </c>
      <c r="F23" s="154">
        <v>0</v>
      </c>
    </row>
    <row r="24" spans="1:6" ht="4.5" customHeight="1">
      <c r="A24" s="246"/>
      <c r="B24" s="339"/>
      <c r="C24" s="339"/>
      <c r="D24" s="339"/>
      <c r="E24" s="339"/>
      <c r="F24" s="339"/>
    </row>
    <row r="25" ht="1.5" customHeight="1"/>
  </sheetData>
  <sheetProtection/>
  <mergeCells count="5">
    <mergeCell ref="A1:F1"/>
    <mergeCell ref="A2:F2"/>
    <mergeCell ref="A3:D3"/>
    <mergeCell ref="A4:A5"/>
    <mergeCell ref="B4:B5"/>
  </mergeCells>
  <printOptions/>
  <pageMargins left="0.75" right="0.71" top="0.83" bottom="0.83" header="0" footer="0"/>
  <pageSetup horizontalDpi="300" verticalDpi="300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G31"/>
  <sheetViews>
    <sheetView showZeros="0" zoomScaleSheetLayoutView="115" workbookViewId="0" topLeftCell="A1">
      <selection activeCell="C13" sqref="C13"/>
    </sheetView>
  </sheetViews>
  <sheetFormatPr defaultColWidth="9.00390625" defaultRowHeight="14.25"/>
  <cols>
    <col min="1" max="1" width="15.00390625" style="31" customWidth="1"/>
    <col min="2" max="2" width="16.50390625" style="31" customWidth="1"/>
    <col min="3" max="5" width="16.625" style="31" customWidth="1"/>
    <col min="6" max="6" width="0.2421875" style="31" customWidth="1"/>
    <col min="7" max="7" width="9.00390625" style="31" hidden="1" customWidth="1"/>
    <col min="8" max="16384" width="9.00390625" style="31" customWidth="1"/>
  </cols>
  <sheetData>
    <row r="1" spans="1:5" ht="18.75" customHeight="1">
      <c r="A1" s="4" t="s">
        <v>720</v>
      </c>
      <c r="B1" s="4"/>
      <c r="C1" s="4"/>
      <c r="D1" s="4"/>
      <c r="E1" s="4"/>
    </row>
    <row r="2" spans="1:5" ht="11.25" customHeight="1">
      <c r="A2" s="324"/>
      <c r="B2" s="324"/>
      <c r="C2" s="324"/>
      <c r="D2" s="324"/>
      <c r="E2" s="324"/>
    </row>
    <row r="3" spans="1:7" ht="15.75" customHeight="1">
      <c r="A3" s="333"/>
      <c r="B3" s="334"/>
      <c r="C3" s="335"/>
      <c r="D3" s="336"/>
      <c r="E3" s="336"/>
      <c r="F3" s="336"/>
      <c r="G3" s="336"/>
    </row>
    <row r="4" spans="1:7" ht="15.75" customHeight="1">
      <c r="A4" s="333"/>
      <c r="B4" s="334"/>
      <c r="C4" s="337"/>
      <c r="D4" s="336"/>
      <c r="E4" s="336"/>
      <c r="F4" s="336"/>
      <c r="G4" s="336"/>
    </row>
    <row r="5" spans="1:5" s="28" customFormat="1" ht="24" customHeight="1">
      <c r="A5" s="173" t="s">
        <v>577</v>
      </c>
      <c r="B5" s="7" t="s">
        <v>721</v>
      </c>
      <c r="C5" s="8"/>
      <c r="D5" s="161"/>
      <c r="E5" s="7" t="s">
        <v>722</v>
      </c>
    </row>
    <row r="6" spans="1:5" s="28" customFormat="1" ht="13.5" customHeight="1">
      <c r="A6" s="13"/>
      <c r="B6" s="10" t="s">
        <v>723</v>
      </c>
      <c r="C6" s="10" t="s">
        <v>724</v>
      </c>
      <c r="D6" s="10" t="s">
        <v>725</v>
      </c>
      <c r="E6" s="11" t="s">
        <v>726</v>
      </c>
    </row>
    <row r="7" spans="1:5" s="28" customFormat="1" ht="13.5" customHeight="1">
      <c r="A7" s="13"/>
      <c r="B7" s="14"/>
      <c r="C7" s="14"/>
      <c r="D7" s="162" t="s">
        <v>727</v>
      </c>
      <c r="E7" s="11" t="s">
        <v>727</v>
      </c>
    </row>
    <row r="8" spans="1:5" s="28" customFormat="1" ht="4.5" customHeight="1">
      <c r="A8" s="163"/>
      <c r="B8" s="17"/>
      <c r="C8" s="17"/>
      <c r="D8" s="17"/>
      <c r="E8" s="17"/>
    </row>
    <row r="9" spans="1:5" s="29" customFormat="1" ht="15.75" customHeight="1">
      <c r="A9" s="244" t="s">
        <v>594</v>
      </c>
      <c r="B9" s="20">
        <v>7717</v>
      </c>
      <c r="C9" s="20">
        <v>1024</v>
      </c>
      <c r="D9" s="20">
        <v>6121</v>
      </c>
      <c r="E9" s="20">
        <v>89</v>
      </c>
    </row>
    <row r="10" spans="1:5" ht="15.75" customHeight="1">
      <c r="A10" s="165" t="s">
        <v>595</v>
      </c>
      <c r="B10" s="23">
        <v>733</v>
      </c>
      <c r="C10" s="23">
        <v>19</v>
      </c>
      <c r="D10" s="23">
        <v>688</v>
      </c>
      <c r="E10" s="23">
        <v>9</v>
      </c>
    </row>
    <row r="11" spans="1:5" ht="15.75" customHeight="1">
      <c r="A11" s="165" t="s">
        <v>596</v>
      </c>
      <c r="B11" s="23">
        <v>130</v>
      </c>
      <c r="C11" s="23">
        <v>0</v>
      </c>
      <c r="D11" s="23">
        <v>0</v>
      </c>
      <c r="E11" s="23">
        <v>2</v>
      </c>
    </row>
    <row r="12" spans="1:5" ht="15.75" customHeight="1">
      <c r="A12" s="165" t="s">
        <v>597</v>
      </c>
      <c r="B12" s="23">
        <v>45</v>
      </c>
      <c r="C12" s="23">
        <v>1</v>
      </c>
      <c r="D12" s="23">
        <v>2</v>
      </c>
      <c r="E12" s="23">
        <v>0</v>
      </c>
    </row>
    <row r="13" spans="1:5" ht="15.75" customHeight="1">
      <c r="A13" s="165" t="s">
        <v>598</v>
      </c>
      <c r="B13" s="23">
        <v>1241</v>
      </c>
      <c r="C13" s="23">
        <v>89</v>
      </c>
      <c r="D13" s="23">
        <v>1749</v>
      </c>
      <c r="E13" s="23">
        <v>4</v>
      </c>
    </row>
    <row r="14" spans="1:5" ht="15.75" customHeight="1">
      <c r="A14" s="165" t="s">
        <v>599</v>
      </c>
      <c r="B14" s="23">
        <v>1417</v>
      </c>
      <c r="C14" s="23">
        <v>39</v>
      </c>
      <c r="D14" s="23">
        <v>581</v>
      </c>
      <c r="E14" s="23">
        <v>22</v>
      </c>
    </row>
    <row r="15" spans="1:5" ht="15.75" customHeight="1">
      <c r="A15" s="165" t="s">
        <v>600</v>
      </c>
      <c r="B15" s="23">
        <v>376</v>
      </c>
      <c r="C15" s="23">
        <v>1</v>
      </c>
      <c r="D15" s="23">
        <v>518</v>
      </c>
      <c r="E15" s="23">
        <v>1</v>
      </c>
    </row>
    <row r="16" spans="1:5" ht="15.75" customHeight="1">
      <c r="A16" s="165" t="s">
        <v>601</v>
      </c>
      <c r="B16" s="23">
        <v>158</v>
      </c>
      <c r="C16" s="23">
        <v>9</v>
      </c>
      <c r="D16" s="23">
        <v>310</v>
      </c>
      <c r="E16" s="23">
        <v>8</v>
      </c>
    </row>
    <row r="17" spans="1:5" ht="15.75" customHeight="1">
      <c r="A17" s="165" t="s">
        <v>602</v>
      </c>
      <c r="B17" s="23">
        <v>231</v>
      </c>
      <c r="C17" s="23">
        <v>0</v>
      </c>
      <c r="D17" s="23">
        <v>80</v>
      </c>
      <c r="E17" s="23">
        <v>11</v>
      </c>
    </row>
    <row r="18" spans="1:5" ht="15.75" customHeight="1">
      <c r="A18" s="165" t="s">
        <v>603</v>
      </c>
      <c r="B18" s="23">
        <v>1197</v>
      </c>
      <c r="C18" s="23">
        <v>0</v>
      </c>
      <c r="D18" s="23">
        <v>1233</v>
      </c>
      <c r="E18" s="23">
        <v>14</v>
      </c>
    </row>
    <row r="19" spans="1:5" ht="15.75" customHeight="1">
      <c r="A19" s="165" t="s">
        <v>604</v>
      </c>
      <c r="B19" s="23">
        <v>387</v>
      </c>
      <c r="C19" s="23">
        <v>835</v>
      </c>
      <c r="D19" s="23">
        <v>0</v>
      </c>
      <c r="E19" s="23">
        <v>3</v>
      </c>
    </row>
    <row r="20" spans="1:5" ht="15.75" customHeight="1">
      <c r="A20" s="165" t="s">
        <v>605</v>
      </c>
      <c r="B20" s="23">
        <v>1043</v>
      </c>
      <c r="C20" s="23">
        <v>0</v>
      </c>
      <c r="D20" s="23">
        <v>875</v>
      </c>
      <c r="E20" s="23">
        <v>15</v>
      </c>
    </row>
    <row r="21" spans="1:5" ht="15.75" customHeight="1">
      <c r="A21" s="165" t="s">
        <v>606</v>
      </c>
      <c r="B21" s="23">
        <v>68</v>
      </c>
      <c r="C21" s="23">
        <v>5</v>
      </c>
      <c r="D21" s="23">
        <v>85</v>
      </c>
      <c r="E21" s="23">
        <v>0</v>
      </c>
    </row>
    <row r="22" spans="1:5" ht="15.75" customHeight="1">
      <c r="A22" s="165" t="s">
        <v>607</v>
      </c>
      <c r="B22" s="23">
        <v>555</v>
      </c>
      <c r="C22" s="23">
        <v>0</v>
      </c>
      <c r="D22" s="23">
        <v>0</v>
      </c>
      <c r="E22" s="23">
        <v>0</v>
      </c>
    </row>
    <row r="23" spans="1:5" ht="15.75" customHeight="1">
      <c r="A23" s="165" t="s">
        <v>608</v>
      </c>
      <c r="B23" s="23">
        <v>0</v>
      </c>
      <c r="C23" s="23">
        <v>0</v>
      </c>
      <c r="D23" s="23">
        <v>0</v>
      </c>
      <c r="E23" s="23">
        <v>0</v>
      </c>
    </row>
    <row r="24" spans="1:5" ht="15.75" customHeight="1">
      <c r="A24" s="165" t="s">
        <v>609</v>
      </c>
      <c r="B24" s="23">
        <v>33</v>
      </c>
      <c r="C24" s="23">
        <v>26</v>
      </c>
      <c r="D24" s="23">
        <v>0</v>
      </c>
      <c r="E24" s="23">
        <v>0</v>
      </c>
    </row>
    <row r="25" spans="1:5" ht="15.75" customHeight="1">
      <c r="A25" s="165" t="s">
        <v>610</v>
      </c>
      <c r="B25" s="23">
        <v>103</v>
      </c>
      <c r="C25" s="23">
        <v>0</v>
      </c>
      <c r="D25" s="23">
        <v>0</v>
      </c>
      <c r="E25" s="23">
        <v>0</v>
      </c>
    </row>
    <row r="26" spans="1:5" ht="4.5" customHeight="1">
      <c r="A26" s="246"/>
      <c r="B26" s="27"/>
      <c r="C26" s="27"/>
      <c r="D26" s="27"/>
      <c r="E26" s="27"/>
    </row>
    <row r="27" spans="2:5" ht="1.5" customHeight="1">
      <c r="B27" s="263"/>
      <c r="C27" s="263"/>
      <c r="D27" s="263"/>
      <c r="E27" s="263"/>
    </row>
    <row r="28" spans="2:5" ht="10.5" customHeight="1">
      <c r="B28" s="263"/>
      <c r="C28" s="263"/>
      <c r="D28" s="263"/>
      <c r="E28" s="263"/>
    </row>
    <row r="29" spans="2:5" ht="10.5" customHeight="1">
      <c r="B29" s="263"/>
      <c r="C29" s="263"/>
      <c r="D29" s="263"/>
      <c r="E29" s="263"/>
    </row>
    <row r="30" spans="1:5" ht="10.5" customHeight="1">
      <c r="A30" s="48"/>
      <c r="B30" s="338"/>
      <c r="C30" s="338"/>
      <c r="D30" s="338"/>
      <c r="E30" s="338"/>
    </row>
    <row r="31" spans="1:5" ht="10.5" customHeight="1">
      <c r="A31" s="48"/>
      <c r="B31" s="338"/>
      <c r="C31" s="338"/>
      <c r="D31" s="338"/>
      <c r="E31" s="338"/>
    </row>
    <row r="32" ht="16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sheetProtection/>
  <mergeCells count="6">
    <mergeCell ref="A1:E1"/>
    <mergeCell ref="A2:E2"/>
    <mergeCell ref="B5:D5"/>
    <mergeCell ref="A5:A7"/>
    <mergeCell ref="B6:B7"/>
    <mergeCell ref="C6:C7"/>
  </mergeCells>
  <printOptions/>
  <pageMargins left="0.75" right="0.71" top="0.83" bottom="0.83" header="0" footer="0"/>
  <pageSetup horizontalDpi="300" verticalDpi="300" orientation="portrait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I42"/>
  <sheetViews>
    <sheetView showZeros="0" workbookViewId="0" topLeftCell="A1">
      <selection activeCell="A3" sqref="A3:A5"/>
    </sheetView>
  </sheetViews>
  <sheetFormatPr defaultColWidth="9.00390625" defaultRowHeight="14.25"/>
  <cols>
    <col min="1" max="1" width="9.00390625" style="3" customWidth="1"/>
    <col min="2" max="5" width="14.875" style="3" customWidth="1"/>
    <col min="6" max="6" width="0.2421875" style="3" customWidth="1"/>
    <col min="7" max="7" width="9.00390625" style="3" hidden="1" customWidth="1"/>
    <col min="8" max="16384" width="9.00390625" style="3" customWidth="1"/>
  </cols>
  <sheetData>
    <row r="1" spans="1:5" ht="18.75" customHeight="1">
      <c r="A1" s="4" t="s">
        <v>728</v>
      </c>
      <c r="B1" s="4"/>
      <c r="C1" s="4"/>
      <c r="D1" s="4"/>
      <c r="E1" s="4"/>
    </row>
    <row r="2" spans="1:5" ht="15" customHeight="1">
      <c r="A2" s="226"/>
      <c r="B2" s="36"/>
      <c r="C2" s="36"/>
      <c r="D2" s="36"/>
      <c r="E2" s="36"/>
    </row>
    <row r="3" spans="1:5" ht="15.75" customHeight="1">
      <c r="A3" s="328" t="s">
        <v>577</v>
      </c>
      <c r="B3" s="7" t="s">
        <v>729</v>
      </c>
      <c r="C3" s="161"/>
      <c r="D3" s="7" t="s">
        <v>730</v>
      </c>
      <c r="E3" s="8"/>
    </row>
    <row r="4" spans="1:5" ht="15.75" customHeight="1">
      <c r="A4" s="329"/>
      <c r="B4" s="10" t="s">
        <v>731</v>
      </c>
      <c r="C4" s="10" t="s">
        <v>732</v>
      </c>
      <c r="D4" s="10" t="s">
        <v>733</v>
      </c>
      <c r="E4" s="11" t="s">
        <v>734</v>
      </c>
    </row>
    <row r="5" spans="1:5" ht="15.75" customHeight="1">
      <c r="A5" s="330"/>
      <c r="B5" s="230"/>
      <c r="C5" s="230"/>
      <c r="D5" s="181" t="s">
        <v>735</v>
      </c>
      <c r="E5" s="183" t="s">
        <v>736</v>
      </c>
    </row>
    <row r="6" spans="1:5" ht="4.5" customHeight="1">
      <c r="A6" s="163"/>
      <c r="B6" s="17"/>
      <c r="C6" s="17"/>
      <c r="D6" s="17"/>
      <c r="E6" s="17"/>
    </row>
    <row r="7" spans="1:5" s="1" customFormat="1" ht="15.75" customHeight="1">
      <c r="A7" s="244" t="s">
        <v>737</v>
      </c>
      <c r="B7" s="20">
        <v>1601</v>
      </c>
      <c r="C7" s="331">
        <v>48253.8</v>
      </c>
      <c r="D7" s="20">
        <v>471</v>
      </c>
      <c r="E7" s="20">
        <v>2759</v>
      </c>
    </row>
    <row r="8" spans="1:5" ht="15.75" customHeight="1">
      <c r="A8" s="165" t="s">
        <v>595</v>
      </c>
      <c r="B8" s="20">
        <v>0</v>
      </c>
      <c r="C8" s="154">
        <v>0</v>
      </c>
      <c r="D8" s="23">
        <v>133</v>
      </c>
      <c r="E8" s="23">
        <v>358</v>
      </c>
    </row>
    <row r="9" spans="1:5" ht="15.75" customHeight="1">
      <c r="A9" s="165" t="s">
        <v>596</v>
      </c>
      <c r="B9" s="20">
        <v>0</v>
      </c>
      <c r="C9" s="154">
        <v>0</v>
      </c>
      <c r="D9" s="23">
        <v>38</v>
      </c>
      <c r="E9" s="23">
        <v>102</v>
      </c>
    </row>
    <row r="10" spans="1:5" ht="15.75" customHeight="1">
      <c r="A10" s="165" t="s">
        <v>597</v>
      </c>
      <c r="B10" s="20">
        <v>5</v>
      </c>
      <c r="C10" s="154">
        <v>0</v>
      </c>
      <c r="D10" s="23">
        <v>7</v>
      </c>
      <c r="E10" s="23">
        <v>186</v>
      </c>
    </row>
    <row r="11" spans="1:5" ht="15.75" customHeight="1">
      <c r="A11" s="165" t="s">
        <v>598</v>
      </c>
      <c r="B11" s="20">
        <v>0</v>
      </c>
      <c r="C11" s="154">
        <v>0</v>
      </c>
      <c r="D11" s="23">
        <v>49</v>
      </c>
      <c r="E11" s="23">
        <v>199</v>
      </c>
    </row>
    <row r="12" spans="1:5" ht="15.75" customHeight="1">
      <c r="A12" s="165" t="s">
        <v>599</v>
      </c>
      <c r="B12" s="20">
        <v>489</v>
      </c>
      <c r="C12" s="154">
        <v>3073.8</v>
      </c>
      <c r="D12" s="23">
        <v>74</v>
      </c>
      <c r="E12" s="23">
        <v>321</v>
      </c>
    </row>
    <row r="13" spans="1:5" ht="15.75" customHeight="1">
      <c r="A13" s="165" t="s">
        <v>600</v>
      </c>
      <c r="B13" s="20">
        <v>0</v>
      </c>
      <c r="C13" s="154">
        <v>0</v>
      </c>
      <c r="D13" s="23">
        <v>27</v>
      </c>
      <c r="E13" s="23">
        <v>246</v>
      </c>
    </row>
    <row r="14" spans="1:5" ht="15.75" customHeight="1">
      <c r="A14" s="165" t="s">
        <v>601</v>
      </c>
      <c r="B14" s="20">
        <v>0</v>
      </c>
      <c r="C14" s="154">
        <v>0</v>
      </c>
      <c r="D14" s="23">
        <v>9</v>
      </c>
      <c r="E14" s="23">
        <v>127</v>
      </c>
    </row>
    <row r="15" spans="1:5" ht="15.75" customHeight="1">
      <c r="A15" s="165" t="s">
        <v>602</v>
      </c>
      <c r="B15" s="20">
        <v>863</v>
      </c>
      <c r="C15" s="154">
        <v>40205</v>
      </c>
      <c r="D15" s="23">
        <v>44</v>
      </c>
      <c r="E15" s="23">
        <v>544</v>
      </c>
    </row>
    <row r="16" spans="1:5" ht="15.75" customHeight="1">
      <c r="A16" s="165" t="s">
        <v>603</v>
      </c>
      <c r="B16" s="20">
        <v>0</v>
      </c>
      <c r="C16" s="154">
        <v>0</v>
      </c>
      <c r="D16" s="23">
        <v>13</v>
      </c>
      <c r="E16" s="23">
        <v>119</v>
      </c>
    </row>
    <row r="17" spans="1:5" ht="15.75" customHeight="1">
      <c r="A17" s="165" t="s">
        <v>604</v>
      </c>
      <c r="B17" s="20">
        <v>244</v>
      </c>
      <c r="C17" s="154">
        <v>4975</v>
      </c>
      <c r="D17" s="23">
        <v>10</v>
      </c>
      <c r="E17" s="23">
        <v>318</v>
      </c>
    </row>
    <row r="18" spans="1:5" ht="15.75" customHeight="1">
      <c r="A18" s="165" t="s">
        <v>605</v>
      </c>
      <c r="B18" s="20">
        <v>0</v>
      </c>
      <c r="C18" s="154">
        <v>0</v>
      </c>
      <c r="D18" s="23">
        <v>17</v>
      </c>
      <c r="E18" s="23">
        <v>177</v>
      </c>
    </row>
    <row r="19" spans="1:5" ht="15.75" customHeight="1">
      <c r="A19" s="165" t="s">
        <v>606</v>
      </c>
      <c r="B19" s="20">
        <v>0</v>
      </c>
      <c r="C19" s="154">
        <v>0</v>
      </c>
      <c r="D19" s="23">
        <v>5</v>
      </c>
      <c r="E19" s="23">
        <v>44</v>
      </c>
    </row>
    <row r="20" spans="1:5" ht="15.75" customHeight="1">
      <c r="A20" s="165" t="s">
        <v>607</v>
      </c>
      <c r="B20" s="20">
        <v>0</v>
      </c>
      <c r="C20" s="154">
        <v>0</v>
      </c>
      <c r="D20" s="23">
        <v>0</v>
      </c>
      <c r="E20" s="23">
        <v>0</v>
      </c>
    </row>
    <row r="21" spans="1:5" ht="15.75" customHeight="1">
      <c r="A21" s="165" t="s">
        <v>608</v>
      </c>
      <c r="B21" s="20">
        <v>0</v>
      </c>
      <c r="C21" s="154">
        <v>0</v>
      </c>
      <c r="D21" s="23">
        <v>45</v>
      </c>
      <c r="E21" s="23">
        <v>0</v>
      </c>
    </row>
    <row r="22" spans="1:5" ht="15.75" customHeight="1">
      <c r="A22" s="165" t="s">
        <v>609</v>
      </c>
      <c r="B22" s="20">
        <v>0</v>
      </c>
      <c r="C22" s="154">
        <v>0</v>
      </c>
      <c r="D22" s="23">
        <v>0</v>
      </c>
      <c r="E22" s="23">
        <v>18</v>
      </c>
    </row>
    <row r="23" spans="1:5" ht="15.75" customHeight="1">
      <c r="A23" s="165" t="s">
        <v>610</v>
      </c>
      <c r="B23" s="20">
        <v>0</v>
      </c>
      <c r="C23" s="154">
        <v>0</v>
      </c>
      <c r="D23" s="23">
        <v>0</v>
      </c>
      <c r="E23" s="23">
        <v>0</v>
      </c>
    </row>
    <row r="24" spans="1:5" ht="12.75" customHeight="1">
      <c r="A24" s="165"/>
      <c r="B24" s="24"/>
      <c r="C24" s="202"/>
      <c r="D24" s="24"/>
      <c r="E24" s="24"/>
    </row>
    <row r="25" spans="1:5" ht="12.75" customHeight="1">
      <c r="A25" s="165"/>
      <c r="B25" s="24"/>
      <c r="C25" s="202"/>
      <c r="D25" s="24"/>
      <c r="E25" s="24"/>
    </row>
    <row r="26" spans="1:5" ht="12.75" customHeight="1">
      <c r="A26" s="165"/>
      <c r="B26" s="24"/>
      <c r="C26" s="202"/>
      <c r="D26" s="24"/>
      <c r="E26" s="24"/>
    </row>
    <row r="27" spans="1:5" ht="4.5" customHeight="1">
      <c r="A27" s="246"/>
      <c r="B27" s="332"/>
      <c r="C27" s="332"/>
      <c r="D27" s="332"/>
      <c r="E27" s="332"/>
    </row>
    <row r="28" ht="1.5" customHeight="1"/>
    <row r="42" ht="14.25">
      <c r="I42" s="3" t="s">
        <v>576</v>
      </c>
    </row>
  </sheetData>
  <sheetProtection/>
  <mergeCells count="4">
    <mergeCell ref="A1:E1"/>
    <mergeCell ref="B3:C3"/>
    <mergeCell ref="D3:E3"/>
    <mergeCell ref="A3:A5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1"/>
  <sheetViews>
    <sheetView showZeros="0" workbookViewId="0" topLeftCell="A1">
      <selection activeCell="A1" sqref="A1:F1"/>
    </sheetView>
  </sheetViews>
  <sheetFormatPr defaultColWidth="9.00390625" defaultRowHeight="14.25"/>
  <cols>
    <col min="1" max="1" width="9.00390625" style="31" customWidth="1"/>
    <col min="2" max="3" width="14.50390625" style="31" customWidth="1"/>
    <col min="4" max="4" width="14.375" style="31" customWidth="1"/>
    <col min="5" max="6" width="14.50390625" style="31" customWidth="1"/>
    <col min="7" max="7" width="0.2421875" style="31" customWidth="1"/>
    <col min="8" max="8" width="9.00390625" style="31" hidden="1" customWidth="1"/>
    <col min="9" max="16384" width="9.00390625" style="31" customWidth="1"/>
  </cols>
  <sheetData>
    <row r="1" spans="1:6" ht="18.75" customHeight="1">
      <c r="A1" s="4" t="s">
        <v>738</v>
      </c>
      <c r="B1" s="4"/>
      <c r="C1" s="4"/>
      <c r="D1" s="4"/>
      <c r="E1" s="4"/>
      <c r="F1" s="4"/>
    </row>
    <row r="2" spans="1:6" ht="10.5" customHeight="1">
      <c r="A2" s="324"/>
      <c r="B2" s="324"/>
      <c r="C2" s="324"/>
      <c r="D2" s="324"/>
      <c r="E2" s="324"/>
      <c r="F2" s="324"/>
    </row>
    <row r="3" spans="1:6" ht="15.75" customHeight="1">
      <c r="A3" s="223" t="s">
        <v>576</v>
      </c>
      <c r="B3" s="33"/>
      <c r="C3" s="33"/>
      <c r="D3" s="33"/>
      <c r="E3" s="33"/>
      <c r="F3" s="33"/>
    </row>
    <row r="4" spans="1:6" ht="15.75" customHeight="1">
      <c r="A4" s="223"/>
      <c r="B4" s="33"/>
      <c r="C4" s="33"/>
      <c r="D4" s="33"/>
      <c r="E4" s="33"/>
      <c r="F4" s="33"/>
    </row>
    <row r="5" spans="1:6" s="28" customFormat="1" ht="15" customHeight="1">
      <c r="A5" s="173" t="s">
        <v>577</v>
      </c>
      <c r="B5" s="7" t="s">
        <v>739</v>
      </c>
      <c r="C5" s="8"/>
      <c r="D5" s="8"/>
      <c r="E5" s="8"/>
      <c r="F5" s="8"/>
    </row>
    <row r="6" spans="1:6" s="28" customFormat="1" ht="15" customHeight="1">
      <c r="A6" s="13"/>
      <c r="B6" s="10" t="s">
        <v>740</v>
      </c>
      <c r="C6" s="10" t="s">
        <v>741</v>
      </c>
      <c r="D6" s="10" t="s">
        <v>742</v>
      </c>
      <c r="E6" s="10" t="s">
        <v>743</v>
      </c>
      <c r="F6" s="11" t="s">
        <v>744</v>
      </c>
    </row>
    <row r="7" spans="1:6" s="28" customFormat="1" ht="15" customHeight="1">
      <c r="A7" s="180"/>
      <c r="B7" s="230"/>
      <c r="C7" s="230"/>
      <c r="D7" s="230"/>
      <c r="E7" s="230"/>
      <c r="F7" s="240"/>
    </row>
    <row r="8" spans="1:6" s="28" customFormat="1" ht="4.5" customHeight="1">
      <c r="A8" s="163"/>
      <c r="B8" s="17"/>
      <c r="C8" s="17"/>
      <c r="D8" s="17"/>
      <c r="E8" s="17"/>
      <c r="F8" s="17"/>
    </row>
    <row r="9" spans="1:6" ht="14.25" customHeight="1">
      <c r="A9" s="244" t="s">
        <v>737</v>
      </c>
      <c r="B9" s="20">
        <v>60819.51</v>
      </c>
      <c r="C9" s="20">
        <v>16249.42</v>
      </c>
      <c r="D9" s="20">
        <v>4442.43</v>
      </c>
      <c r="E9" s="20">
        <v>13590.21</v>
      </c>
      <c r="F9" s="20">
        <v>26537.45</v>
      </c>
    </row>
    <row r="10" spans="1:6" ht="14.25" customHeight="1">
      <c r="A10" s="165" t="s">
        <v>595</v>
      </c>
      <c r="B10" s="23">
        <v>7126.87</v>
      </c>
      <c r="C10" s="23">
        <v>1551.52</v>
      </c>
      <c r="D10" s="23">
        <v>359.81</v>
      </c>
      <c r="E10" s="23">
        <v>3065.56</v>
      </c>
      <c r="F10" s="23">
        <v>2149.98</v>
      </c>
    </row>
    <row r="11" spans="1:6" ht="14.25" customHeight="1">
      <c r="A11" s="165" t="s">
        <v>596</v>
      </c>
      <c r="B11" s="23">
        <v>3354.17</v>
      </c>
      <c r="C11" s="23">
        <v>816.65</v>
      </c>
      <c r="D11" s="23">
        <v>299.52</v>
      </c>
      <c r="E11" s="23">
        <v>481.5</v>
      </c>
      <c r="F11" s="23">
        <v>1756.5</v>
      </c>
    </row>
    <row r="12" spans="1:6" ht="14.25" customHeight="1">
      <c r="A12" s="165" t="s">
        <v>597</v>
      </c>
      <c r="B12" s="23">
        <v>1686.52</v>
      </c>
      <c r="C12" s="23">
        <v>545.36</v>
      </c>
      <c r="D12" s="23">
        <v>152.55</v>
      </c>
      <c r="E12" s="23">
        <v>233.76</v>
      </c>
      <c r="F12" s="23">
        <v>754.85</v>
      </c>
    </row>
    <row r="13" spans="1:6" ht="14.25" customHeight="1">
      <c r="A13" s="165" t="s">
        <v>598</v>
      </c>
      <c r="B13" s="23">
        <v>6261.67</v>
      </c>
      <c r="C13" s="23">
        <v>1501.2</v>
      </c>
      <c r="D13" s="23">
        <v>833.22</v>
      </c>
      <c r="E13" s="23">
        <v>511.35</v>
      </c>
      <c r="F13" s="23">
        <v>3415.9</v>
      </c>
    </row>
    <row r="14" spans="1:6" ht="14.25" customHeight="1">
      <c r="A14" s="165" t="s">
        <v>599</v>
      </c>
      <c r="B14" s="23">
        <v>2981.47</v>
      </c>
      <c r="C14" s="23">
        <v>892.7</v>
      </c>
      <c r="D14" s="23">
        <v>245.85</v>
      </c>
      <c r="E14" s="23">
        <v>637.7</v>
      </c>
      <c r="F14" s="23">
        <v>1205.22</v>
      </c>
    </row>
    <row r="15" spans="1:6" ht="14.25" customHeight="1">
      <c r="A15" s="165" t="s">
        <v>600</v>
      </c>
      <c r="B15" s="23">
        <v>5133.04</v>
      </c>
      <c r="C15" s="23">
        <v>1229</v>
      </c>
      <c r="D15" s="23">
        <v>317.04</v>
      </c>
      <c r="E15" s="23">
        <v>801.5</v>
      </c>
      <c r="F15" s="23">
        <v>2785.5</v>
      </c>
    </row>
    <row r="16" spans="1:6" ht="14.25" customHeight="1">
      <c r="A16" s="165" t="s">
        <v>601</v>
      </c>
      <c r="B16" s="23">
        <v>3899.75</v>
      </c>
      <c r="C16" s="23">
        <v>2362.64</v>
      </c>
      <c r="D16" s="23">
        <v>147.96</v>
      </c>
      <c r="E16" s="23">
        <v>477.66</v>
      </c>
      <c r="F16" s="23">
        <v>911.49</v>
      </c>
    </row>
    <row r="17" spans="1:6" ht="14.25" customHeight="1">
      <c r="A17" s="165" t="s">
        <v>602</v>
      </c>
      <c r="B17" s="23">
        <v>1152.82</v>
      </c>
      <c r="C17" s="23">
        <v>392.06</v>
      </c>
      <c r="D17" s="23">
        <v>77.76</v>
      </c>
      <c r="E17" s="23">
        <v>236</v>
      </c>
      <c r="F17" s="23">
        <v>447</v>
      </c>
    </row>
    <row r="18" spans="1:6" ht="14.25" customHeight="1">
      <c r="A18" s="165" t="s">
        <v>603</v>
      </c>
      <c r="B18" s="23">
        <v>5026.04</v>
      </c>
      <c r="C18" s="23">
        <v>950.49</v>
      </c>
      <c r="D18" s="23">
        <v>265.59</v>
      </c>
      <c r="E18" s="23">
        <v>1296.44</v>
      </c>
      <c r="F18" s="23">
        <v>2513.52</v>
      </c>
    </row>
    <row r="19" spans="1:6" ht="14.25" customHeight="1">
      <c r="A19" s="165" t="s">
        <v>604</v>
      </c>
      <c r="B19" s="23">
        <v>4889.08</v>
      </c>
      <c r="C19" s="23">
        <v>1604.5</v>
      </c>
      <c r="D19" s="23">
        <v>181.08</v>
      </c>
      <c r="E19" s="23">
        <v>948.5</v>
      </c>
      <c r="F19" s="23">
        <v>2155</v>
      </c>
    </row>
    <row r="20" spans="1:6" ht="14.25" customHeight="1">
      <c r="A20" s="165" t="s">
        <v>605</v>
      </c>
      <c r="B20" s="23">
        <v>13797.84</v>
      </c>
      <c r="C20" s="23">
        <v>3308</v>
      </c>
      <c r="D20" s="23">
        <v>1209.84</v>
      </c>
      <c r="E20" s="23">
        <v>4160.5</v>
      </c>
      <c r="F20" s="23">
        <v>5119.5</v>
      </c>
    </row>
    <row r="21" spans="1:6" ht="14.25" customHeight="1">
      <c r="A21" s="165" t="s">
        <v>606</v>
      </c>
      <c r="B21" s="23">
        <v>1797.64</v>
      </c>
      <c r="C21" s="23">
        <v>205.2</v>
      </c>
      <c r="D21" s="23">
        <v>45.94</v>
      </c>
      <c r="E21" s="23">
        <v>381.5</v>
      </c>
      <c r="F21" s="23">
        <v>1165</v>
      </c>
    </row>
    <row r="22" spans="1:6" ht="14.25" customHeight="1">
      <c r="A22" s="165" t="s">
        <v>607</v>
      </c>
      <c r="B22" s="23">
        <v>318.97</v>
      </c>
      <c r="C22" s="23">
        <v>25.1</v>
      </c>
      <c r="D22" s="23">
        <v>69.62</v>
      </c>
      <c r="E22" s="23">
        <v>9.25</v>
      </c>
      <c r="F22" s="23">
        <v>215</v>
      </c>
    </row>
    <row r="23" spans="1:6" ht="14.25" customHeight="1">
      <c r="A23" s="165" t="s">
        <v>608</v>
      </c>
      <c r="B23" s="23">
        <v>1208</v>
      </c>
      <c r="C23" s="23">
        <v>558</v>
      </c>
      <c r="D23" s="23">
        <v>0</v>
      </c>
      <c r="E23" s="23">
        <v>0</v>
      </c>
      <c r="F23" s="23">
        <v>650</v>
      </c>
    </row>
    <row r="24" spans="1:6" ht="14.25" customHeight="1">
      <c r="A24" s="165" t="s">
        <v>609</v>
      </c>
      <c r="B24" s="23">
        <v>1336.64</v>
      </c>
      <c r="C24" s="23">
        <v>252</v>
      </c>
      <c r="D24" s="23">
        <v>182.64</v>
      </c>
      <c r="E24" s="23">
        <v>259</v>
      </c>
      <c r="F24" s="23">
        <v>643</v>
      </c>
    </row>
    <row r="25" spans="1:6" ht="14.25" customHeight="1">
      <c r="A25" s="165" t="s">
        <v>610</v>
      </c>
      <c r="B25" s="23">
        <v>849</v>
      </c>
      <c r="C25" s="23">
        <v>55</v>
      </c>
      <c r="D25" s="23">
        <v>54</v>
      </c>
      <c r="E25" s="23">
        <v>90</v>
      </c>
      <c r="F25" s="23">
        <v>650</v>
      </c>
    </row>
    <row r="26" spans="1:6" ht="4.5" customHeight="1">
      <c r="A26" s="246"/>
      <c r="B26" s="27"/>
      <c r="C26" s="27"/>
      <c r="D26" s="27"/>
      <c r="E26" s="27"/>
      <c r="F26" s="27"/>
    </row>
    <row r="27" ht="1.5" customHeight="1"/>
    <row r="28" ht="11.25" customHeight="1">
      <c r="G28" s="325"/>
    </row>
    <row r="29" ht="11.25" customHeight="1">
      <c r="G29" s="326"/>
    </row>
    <row r="30" ht="11.25" customHeight="1"/>
    <row r="31" ht="11.25" customHeight="1">
      <c r="G31" s="327"/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s="225" customFormat="1" ht="11.25" customHeight="1"/>
    <row r="50" ht="12" customHeight="1"/>
  </sheetData>
  <sheetProtection/>
  <mergeCells count="10">
    <mergeCell ref="A1:F1"/>
    <mergeCell ref="A2:F2"/>
    <mergeCell ref="A3:F3"/>
    <mergeCell ref="B5:F5"/>
    <mergeCell ref="A5:A7"/>
    <mergeCell ref="B6:B7"/>
    <mergeCell ref="C6:C7"/>
    <mergeCell ref="D6:D7"/>
    <mergeCell ref="E6:E7"/>
    <mergeCell ref="F6:F7"/>
  </mergeCells>
  <printOptions/>
  <pageMargins left="0.75" right="0.71" top="0.83" bottom="0.83" header="0" footer="0"/>
  <pageSetup horizontalDpi="300" verticalDpi="300" orientation="portrait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26"/>
  <sheetViews>
    <sheetView showZeros="0" workbookViewId="0" topLeftCell="A1">
      <selection activeCell="F31" sqref="F31"/>
    </sheetView>
  </sheetViews>
  <sheetFormatPr defaultColWidth="9.00390625" defaultRowHeight="14.25"/>
  <cols>
    <col min="1" max="1" width="9.00390625" style="3" customWidth="1"/>
    <col min="2" max="4" width="14.50390625" style="3" customWidth="1"/>
    <col min="5" max="5" width="14.375" style="3" customWidth="1"/>
    <col min="6" max="6" width="14.50390625" style="3" customWidth="1"/>
    <col min="7" max="7" width="0.2421875" style="3" customWidth="1"/>
    <col min="8" max="8" width="9.00390625" style="3" hidden="1" customWidth="1"/>
    <col min="9" max="16384" width="9.00390625" style="3" customWidth="1"/>
  </cols>
  <sheetData>
    <row r="1" spans="1:6" ht="18.75" customHeight="1">
      <c r="A1" s="4" t="s">
        <v>745</v>
      </c>
      <c r="B1" s="32"/>
      <c r="C1" s="32"/>
      <c r="D1" s="32"/>
      <c r="E1" s="32"/>
      <c r="F1" s="32"/>
    </row>
    <row r="2" spans="1:6" ht="15.75" customHeight="1">
      <c r="A2" s="226"/>
      <c r="B2" s="38"/>
      <c r="C2" s="36"/>
      <c r="D2" s="36"/>
      <c r="E2" s="36"/>
      <c r="F2" s="36"/>
    </row>
    <row r="3" spans="1:6" ht="19.5" customHeight="1">
      <c r="A3" s="173" t="s">
        <v>577</v>
      </c>
      <c r="B3" s="39" t="s">
        <v>746</v>
      </c>
      <c r="C3" s="160" t="s">
        <v>747</v>
      </c>
      <c r="D3" s="161"/>
      <c r="E3" s="178" t="s">
        <v>748</v>
      </c>
      <c r="F3" s="179" t="s">
        <v>749</v>
      </c>
    </row>
    <row r="4" spans="1:6" ht="19.5" customHeight="1">
      <c r="A4" s="180"/>
      <c r="B4" s="181" t="s">
        <v>750</v>
      </c>
      <c r="C4" s="181" t="s">
        <v>751</v>
      </c>
      <c r="D4" s="201" t="s">
        <v>752</v>
      </c>
      <c r="E4" s="181" t="s">
        <v>753</v>
      </c>
      <c r="F4" s="183" t="s">
        <v>754</v>
      </c>
    </row>
    <row r="5" spans="1:6" ht="4.5" customHeight="1">
      <c r="A5" s="163"/>
      <c r="B5" s="17"/>
      <c r="C5" s="17"/>
      <c r="D5" s="17"/>
      <c r="E5" s="17"/>
      <c r="F5" s="17"/>
    </row>
    <row r="6" spans="1:6" ht="16.5" customHeight="1">
      <c r="A6" s="244" t="s">
        <v>737</v>
      </c>
      <c r="B6" s="20">
        <v>2881.8</v>
      </c>
      <c r="C6" s="319">
        <v>12296</v>
      </c>
      <c r="D6" s="319">
        <v>2031.42</v>
      </c>
      <c r="E6" s="319">
        <v>8258.03</v>
      </c>
      <c r="F6" s="20">
        <v>10625.84</v>
      </c>
    </row>
    <row r="7" spans="1:6" ht="16.5" customHeight="1">
      <c r="A7" s="165" t="s">
        <v>595</v>
      </c>
      <c r="B7" s="23">
        <v>1498.84</v>
      </c>
      <c r="C7" s="320">
        <v>1300.56</v>
      </c>
      <c r="D7" s="320">
        <v>395.2</v>
      </c>
      <c r="E7" s="320">
        <v>640.75</v>
      </c>
      <c r="F7" s="23">
        <v>1529.43</v>
      </c>
    </row>
    <row r="8" spans="1:6" ht="16.5" customHeight="1">
      <c r="A8" s="165" t="s">
        <v>596</v>
      </c>
      <c r="B8" s="23">
        <v>74.37</v>
      </c>
      <c r="C8" s="320">
        <v>1030.53</v>
      </c>
      <c r="D8" s="320">
        <v>268.4</v>
      </c>
      <c r="E8" s="320">
        <v>621.47</v>
      </c>
      <c r="F8" s="23">
        <v>117.13</v>
      </c>
    </row>
    <row r="9" spans="1:6" ht="16.5" customHeight="1">
      <c r="A9" s="165" t="s">
        <v>597</v>
      </c>
      <c r="B9" s="23">
        <v>35.35</v>
      </c>
      <c r="C9" s="320">
        <v>537.2</v>
      </c>
      <c r="D9" s="320">
        <v>23.33</v>
      </c>
      <c r="E9" s="320">
        <v>344.67</v>
      </c>
      <c r="F9" s="23">
        <v>186.22</v>
      </c>
    </row>
    <row r="10" spans="1:6" ht="16.5" customHeight="1">
      <c r="A10" s="165" t="s">
        <v>598</v>
      </c>
      <c r="B10" s="23">
        <v>185.92</v>
      </c>
      <c r="C10" s="320">
        <v>1430.07</v>
      </c>
      <c r="D10" s="320">
        <v>183.6</v>
      </c>
      <c r="E10" s="320">
        <v>1086.07</v>
      </c>
      <c r="F10" s="23">
        <v>2488.8</v>
      </c>
    </row>
    <row r="11" spans="1:6" ht="16.5" customHeight="1">
      <c r="A11" s="165" t="s">
        <v>599</v>
      </c>
      <c r="B11" s="23">
        <v>67.25</v>
      </c>
      <c r="C11" s="320">
        <v>980</v>
      </c>
      <c r="D11" s="320">
        <v>265.93</v>
      </c>
      <c r="E11" s="320">
        <v>534.87</v>
      </c>
      <c r="F11" s="23">
        <v>217.33</v>
      </c>
    </row>
    <row r="12" spans="1:6" ht="16.5" customHeight="1">
      <c r="A12" s="165" t="s">
        <v>600</v>
      </c>
      <c r="B12" s="23">
        <v>95.5</v>
      </c>
      <c r="C12" s="320">
        <v>770.93</v>
      </c>
      <c r="D12" s="320">
        <v>78.67</v>
      </c>
      <c r="E12" s="320">
        <v>394.93</v>
      </c>
      <c r="F12" s="23">
        <v>540.29</v>
      </c>
    </row>
    <row r="13" spans="1:6" ht="16.5" customHeight="1">
      <c r="A13" s="165" t="s">
        <v>601</v>
      </c>
      <c r="B13" s="23">
        <v>59.42</v>
      </c>
      <c r="C13" s="320">
        <v>859.97</v>
      </c>
      <c r="D13" s="320">
        <v>224.35</v>
      </c>
      <c r="E13" s="320">
        <v>521.08</v>
      </c>
      <c r="F13" s="23">
        <v>48.35</v>
      </c>
    </row>
    <row r="14" spans="1:6" ht="16.5" customHeight="1">
      <c r="A14" s="165" t="s">
        <v>602</v>
      </c>
      <c r="B14" s="23">
        <v>52.3</v>
      </c>
      <c r="C14" s="320">
        <v>1106.4</v>
      </c>
      <c r="D14" s="320">
        <v>34.4</v>
      </c>
      <c r="E14" s="320">
        <v>1016.27</v>
      </c>
      <c r="F14" s="23">
        <v>3776.3</v>
      </c>
    </row>
    <row r="15" spans="1:6" ht="16.5" customHeight="1">
      <c r="A15" s="165" t="s">
        <v>603</v>
      </c>
      <c r="B15" s="23">
        <v>336.1</v>
      </c>
      <c r="C15" s="320">
        <v>1147.87</v>
      </c>
      <c r="D15" s="320">
        <v>230.53</v>
      </c>
      <c r="E15" s="320">
        <v>663</v>
      </c>
      <c r="F15" s="23">
        <v>275.45</v>
      </c>
    </row>
    <row r="16" spans="1:6" ht="16.5" customHeight="1">
      <c r="A16" s="165" t="s">
        <v>604</v>
      </c>
      <c r="B16" s="23">
        <v>69.31</v>
      </c>
      <c r="C16" s="320">
        <v>1365.87</v>
      </c>
      <c r="D16" s="320">
        <v>223.73</v>
      </c>
      <c r="E16" s="320">
        <v>1141</v>
      </c>
      <c r="F16" s="23">
        <v>266.01</v>
      </c>
    </row>
    <row r="17" spans="1:6" ht="16.5" customHeight="1">
      <c r="A17" s="165" t="s">
        <v>605</v>
      </c>
      <c r="B17" s="23">
        <v>22.59</v>
      </c>
      <c r="C17" s="320">
        <v>1460.27</v>
      </c>
      <c r="D17" s="320">
        <v>20</v>
      </c>
      <c r="E17" s="320">
        <v>1147.93</v>
      </c>
      <c r="F17" s="23">
        <v>314.41</v>
      </c>
    </row>
    <row r="18" spans="1:6" ht="16.5" customHeight="1">
      <c r="A18" s="165" t="s">
        <v>606</v>
      </c>
      <c r="B18" s="23">
        <v>40.85</v>
      </c>
      <c r="C18" s="320">
        <v>56.4</v>
      </c>
      <c r="D18" s="320">
        <v>13.33</v>
      </c>
      <c r="E18" s="320">
        <v>36</v>
      </c>
      <c r="F18" s="23">
        <v>305.02</v>
      </c>
    </row>
    <row r="19" spans="1:6" ht="16.5" customHeight="1">
      <c r="A19" s="165" t="s">
        <v>607</v>
      </c>
      <c r="B19" s="23">
        <v>11</v>
      </c>
      <c r="C19" s="320">
        <v>49.8</v>
      </c>
      <c r="D19" s="320">
        <v>49.8</v>
      </c>
      <c r="E19" s="320">
        <v>0</v>
      </c>
      <c r="F19" s="23">
        <v>0</v>
      </c>
    </row>
    <row r="20" spans="1:6" ht="16.5" customHeight="1">
      <c r="A20" s="165" t="s">
        <v>608</v>
      </c>
      <c r="B20" s="23">
        <v>220</v>
      </c>
      <c r="C20" s="320">
        <v>66.67</v>
      </c>
      <c r="D20" s="320">
        <v>0</v>
      </c>
      <c r="E20" s="320">
        <v>0</v>
      </c>
      <c r="F20" s="23">
        <v>0.11</v>
      </c>
    </row>
    <row r="21" spans="1:6" ht="16.5" customHeight="1">
      <c r="A21" s="165" t="s">
        <v>609</v>
      </c>
      <c r="B21" s="23">
        <v>53</v>
      </c>
      <c r="C21" s="320">
        <v>133.47</v>
      </c>
      <c r="D21" s="320">
        <v>20.13</v>
      </c>
      <c r="E21" s="320">
        <v>110</v>
      </c>
      <c r="F21" s="23">
        <v>376</v>
      </c>
    </row>
    <row r="22" spans="1:6" ht="16.5" customHeight="1">
      <c r="A22" s="165" t="s">
        <v>610</v>
      </c>
      <c r="B22" s="23">
        <v>60</v>
      </c>
      <c r="C22" s="320">
        <v>0</v>
      </c>
      <c r="D22" s="320">
        <v>0</v>
      </c>
      <c r="E22" s="320">
        <v>0</v>
      </c>
      <c r="F22" s="23">
        <v>185</v>
      </c>
    </row>
    <row r="23" spans="1:6" ht="13.5" customHeight="1">
      <c r="A23" s="165"/>
      <c r="B23" s="321"/>
      <c r="C23" s="322"/>
      <c r="D23" s="322"/>
      <c r="E23" s="322"/>
      <c r="F23" s="321"/>
    </row>
    <row r="24" spans="1:6" ht="13.5" customHeight="1">
      <c r="A24" s="165"/>
      <c r="B24" s="321"/>
      <c r="C24" s="322"/>
      <c r="D24" s="322"/>
      <c r="E24" s="322"/>
      <c r="F24" s="321"/>
    </row>
    <row r="25" spans="1:6" ht="4.5" customHeight="1">
      <c r="A25" s="246"/>
      <c r="B25" s="247"/>
      <c r="C25" s="323"/>
      <c r="D25" s="323"/>
      <c r="E25" s="323"/>
      <c r="F25" s="247"/>
    </row>
    <row r="26" spans="1:6" ht="1.5" customHeight="1">
      <c r="A26" s="31"/>
      <c r="B26" s="31"/>
      <c r="C26" s="31"/>
      <c r="D26" s="31"/>
      <c r="E26" s="31"/>
      <c r="F26" s="31"/>
    </row>
  </sheetData>
  <sheetProtection/>
  <mergeCells count="2">
    <mergeCell ref="A1:F1"/>
    <mergeCell ref="A3:A4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R42"/>
  <sheetViews>
    <sheetView showZeros="0" workbookViewId="0" topLeftCell="A1">
      <selection activeCell="S23" sqref="S23"/>
    </sheetView>
  </sheetViews>
  <sheetFormatPr defaultColWidth="9.00390625" defaultRowHeight="14.25"/>
  <cols>
    <col min="1" max="1" width="21.25390625" style="28" customWidth="1"/>
    <col min="2" max="2" width="9.00390625" style="31" customWidth="1"/>
    <col min="3" max="3" width="7.00390625" style="31" customWidth="1"/>
    <col min="4" max="4" width="9.00390625" style="31" customWidth="1"/>
    <col min="5" max="5" width="7.00390625" style="31" customWidth="1"/>
    <col min="6" max="6" width="9.00390625" style="31" customWidth="1"/>
    <col min="7" max="7" width="7.00390625" style="31" customWidth="1"/>
    <col min="8" max="8" width="9.00390625" style="31" customWidth="1"/>
    <col min="9" max="9" width="7.00390625" style="31" customWidth="1"/>
    <col min="10" max="10" width="9.00390625" style="31" customWidth="1"/>
    <col min="11" max="11" width="7.00390625" style="31" customWidth="1"/>
    <col min="12" max="12" width="9.00390625" style="31" customWidth="1"/>
    <col min="13" max="13" width="7.00390625" style="31" customWidth="1"/>
    <col min="14" max="14" width="0.2421875" style="31" customWidth="1"/>
    <col min="15" max="15" width="9.00390625" style="31" hidden="1" customWidth="1"/>
    <col min="16" max="18" width="9.00390625" style="31" customWidth="1"/>
    <col min="19" max="16384" width="9.00390625" style="31" customWidth="1"/>
  </cols>
  <sheetData>
    <row r="1" spans="1:18" ht="18.75" customHeight="1">
      <c r="A1" s="4" t="s">
        <v>755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17"/>
      <c r="O1" s="317"/>
      <c r="P1" s="317"/>
      <c r="Q1" s="317"/>
      <c r="R1" s="317"/>
    </row>
    <row r="2" spans="1:13" ht="9.75" customHeight="1">
      <c r="A2" s="257"/>
      <c r="B2" s="257"/>
      <c r="C2" s="257"/>
      <c r="D2" s="257"/>
      <c r="E2" s="257"/>
      <c r="F2" s="257"/>
      <c r="G2" s="257"/>
      <c r="H2" s="34"/>
      <c r="I2" s="34"/>
      <c r="J2" s="34"/>
      <c r="K2" s="34"/>
      <c r="L2" s="34"/>
      <c r="M2" s="34"/>
    </row>
    <row r="3" spans="1:13" ht="14.25" customHeight="1">
      <c r="A3" s="158" t="s">
        <v>576</v>
      </c>
      <c r="B3" s="36"/>
      <c r="C3" s="36"/>
      <c r="D3" s="36"/>
      <c r="E3" s="36"/>
      <c r="F3" s="33"/>
      <c r="G3" s="36"/>
      <c r="H3" s="36"/>
      <c r="I3" s="36"/>
      <c r="J3" s="36"/>
      <c r="K3" s="36"/>
      <c r="L3" s="36"/>
      <c r="M3" s="318" t="s">
        <v>756</v>
      </c>
    </row>
    <row r="4" spans="1:13" ht="18" customHeight="1">
      <c r="A4" s="6"/>
      <c r="B4" s="232">
        <v>2010</v>
      </c>
      <c r="C4" s="233"/>
      <c r="D4" s="232">
        <v>2011</v>
      </c>
      <c r="E4" s="233"/>
      <c r="F4" s="232">
        <v>2012</v>
      </c>
      <c r="G4" s="233"/>
      <c r="H4" s="232">
        <v>2013</v>
      </c>
      <c r="I4" s="233"/>
      <c r="J4" s="232">
        <v>2014</v>
      </c>
      <c r="K4" s="233"/>
      <c r="L4" s="232">
        <v>2015</v>
      </c>
      <c r="M4" s="234"/>
    </row>
    <row r="5" spans="1:13" ht="17.25" customHeight="1">
      <c r="A5" s="9" t="s">
        <v>757</v>
      </c>
      <c r="B5" s="10" t="s">
        <v>758</v>
      </c>
      <c r="C5" s="10" t="s">
        <v>759</v>
      </c>
      <c r="D5" s="10" t="s">
        <v>758</v>
      </c>
      <c r="E5" s="10" t="s">
        <v>759</v>
      </c>
      <c r="F5" s="10" t="s">
        <v>758</v>
      </c>
      <c r="G5" s="10" t="s">
        <v>759</v>
      </c>
      <c r="H5" s="10" t="s">
        <v>758</v>
      </c>
      <c r="I5" s="10" t="s">
        <v>759</v>
      </c>
      <c r="J5" s="10" t="s">
        <v>758</v>
      </c>
      <c r="K5" s="10" t="s">
        <v>759</v>
      </c>
      <c r="L5" s="10" t="s">
        <v>758</v>
      </c>
      <c r="M5" s="11" t="s">
        <v>759</v>
      </c>
    </row>
    <row r="6" spans="1:13" ht="17.25" customHeight="1">
      <c r="A6" s="180"/>
      <c r="B6" s="230"/>
      <c r="C6" s="181" t="s">
        <v>760</v>
      </c>
      <c r="D6" s="230"/>
      <c r="E6" s="181" t="s">
        <v>760</v>
      </c>
      <c r="F6" s="230"/>
      <c r="G6" s="181" t="s">
        <v>760</v>
      </c>
      <c r="H6" s="230"/>
      <c r="I6" s="181" t="s">
        <v>760</v>
      </c>
      <c r="J6" s="230"/>
      <c r="K6" s="181" t="s">
        <v>760</v>
      </c>
      <c r="L6" s="230"/>
      <c r="M6" s="183" t="s">
        <v>760</v>
      </c>
    </row>
    <row r="7" spans="1:13" ht="4.5" customHeight="1">
      <c r="A7" s="163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s="29" customFormat="1" ht="18.75" customHeight="1">
      <c r="A8" s="244" t="s">
        <v>761</v>
      </c>
      <c r="B8" s="308">
        <v>732086.7</v>
      </c>
      <c r="C8" s="308">
        <v>94.79</v>
      </c>
      <c r="D8" s="308">
        <v>892574.6</v>
      </c>
      <c r="E8" s="308">
        <v>109.48</v>
      </c>
      <c r="F8" s="308">
        <v>955349.6</v>
      </c>
      <c r="G8" s="308">
        <v>106.31</v>
      </c>
      <c r="H8" s="19">
        <v>1017161.02</v>
      </c>
      <c r="I8" s="19">
        <v>106.65</v>
      </c>
      <c r="J8" s="19">
        <v>1145149.13</v>
      </c>
      <c r="K8" s="19">
        <v>105.17</v>
      </c>
      <c r="L8" s="19">
        <v>1182494.63</v>
      </c>
      <c r="M8" s="19">
        <v>105.5</v>
      </c>
    </row>
    <row r="9" spans="1:13" s="29" customFormat="1" ht="18.75" customHeight="1">
      <c r="A9" s="244" t="s">
        <v>762</v>
      </c>
      <c r="B9" s="308">
        <v>328258.1</v>
      </c>
      <c r="C9" s="308">
        <v>107.16</v>
      </c>
      <c r="D9" s="308">
        <v>422994.52</v>
      </c>
      <c r="E9" s="308">
        <v>127.27</v>
      </c>
      <c r="F9" s="308">
        <v>491180.49</v>
      </c>
      <c r="G9" s="308">
        <v>104.89</v>
      </c>
      <c r="H9" s="19">
        <v>516184</v>
      </c>
      <c r="I9" s="19">
        <v>105.89</v>
      </c>
      <c r="J9" s="19">
        <v>619272.48</v>
      </c>
      <c r="K9" s="19">
        <v>106.93</v>
      </c>
      <c r="L9" s="19">
        <v>634783.6</v>
      </c>
      <c r="M9" s="19">
        <v>105.4</v>
      </c>
    </row>
    <row r="10" spans="1:13" ht="18.75" customHeight="1">
      <c r="A10" s="165" t="s">
        <v>763</v>
      </c>
      <c r="B10" s="309">
        <v>51598</v>
      </c>
      <c r="C10" s="309">
        <v>121.74</v>
      </c>
      <c r="D10" s="309">
        <v>54807.24</v>
      </c>
      <c r="E10" s="309">
        <v>97.35</v>
      </c>
      <c r="F10" s="309">
        <v>58300.79</v>
      </c>
      <c r="G10" s="309">
        <v>98.31</v>
      </c>
      <c r="H10" s="22">
        <v>56807.2</v>
      </c>
      <c r="I10" s="22">
        <v>97.95</v>
      </c>
      <c r="J10" s="22">
        <v>56199.35</v>
      </c>
      <c r="K10" s="22">
        <v>97.2</v>
      </c>
      <c r="L10" s="22">
        <v>51116.11</v>
      </c>
      <c r="M10" s="22">
        <v>90.8</v>
      </c>
    </row>
    <row r="11" spans="1:13" ht="18.75" customHeight="1">
      <c r="A11" s="165" t="s">
        <v>764</v>
      </c>
      <c r="B11" s="309">
        <v>32550.95</v>
      </c>
      <c r="C11" s="309">
        <v>125.77</v>
      </c>
      <c r="D11" s="309">
        <v>36141.12</v>
      </c>
      <c r="E11" s="309">
        <v>99.82</v>
      </c>
      <c r="F11" s="309">
        <v>38340.79</v>
      </c>
      <c r="G11" s="309">
        <v>99.57</v>
      </c>
      <c r="H11" s="22">
        <v>35551.68</v>
      </c>
      <c r="I11" s="22">
        <v>89.31</v>
      </c>
      <c r="J11" s="22">
        <v>35841.51</v>
      </c>
      <c r="K11" s="22">
        <v>97.43</v>
      </c>
      <c r="L11" s="22">
        <v>33412.79</v>
      </c>
      <c r="M11" s="22">
        <v>93</v>
      </c>
    </row>
    <row r="12" spans="1:13" ht="18.75" customHeight="1">
      <c r="A12" s="165" t="s">
        <v>765</v>
      </c>
      <c r="B12" s="309">
        <v>511.49</v>
      </c>
      <c r="C12" s="309">
        <v>50.06</v>
      </c>
      <c r="D12" s="309">
        <v>430.36</v>
      </c>
      <c r="E12" s="309">
        <v>76.82</v>
      </c>
      <c r="F12" s="309">
        <v>367.64</v>
      </c>
      <c r="G12" s="309">
        <v>83.36</v>
      </c>
      <c r="H12" s="22">
        <v>379.3</v>
      </c>
      <c r="I12" s="22">
        <v>99.53</v>
      </c>
      <c r="J12" s="22">
        <v>377.73</v>
      </c>
      <c r="K12" s="22">
        <v>89.47</v>
      </c>
      <c r="L12" s="22">
        <v>231.85</v>
      </c>
      <c r="M12" s="22">
        <v>56.4</v>
      </c>
    </row>
    <row r="13" spans="1:13" ht="18.75" customHeight="1">
      <c r="A13" s="165" t="s">
        <v>766</v>
      </c>
      <c r="B13" s="309">
        <v>1347.49</v>
      </c>
      <c r="C13" s="309">
        <v>96.31</v>
      </c>
      <c r="D13" s="309">
        <v>1387.09</v>
      </c>
      <c r="E13" s="309">
        <v>84.19</v>
      </c>
      <c r="F13" s="309">
        <v>1677.61</v>
      </c>
      <c r="G13" s="309">
        <v>102.84</v>
      </c>
      <c r="H13" s="22">
        <v>1473.15</v>
      </c>
      <c r="I13" s="22">
        <v>92.45</v>
      </c>
      <c r="J13" s="22">
        <v>1447.06</v>
      </c>
      <c r="K13" s="22">
        <v>97.04</v>
      </c>
      <c r="L13" s="22">
        <v>1297.37</v>
      </c>
      <c r="M13" s="22">
        <v>86.3</v>
      </c>
    </row>
    <row r="14" spans="1:13" ht="18.75" customHeight="1">
      <c r="A14" s="165" t="s">
        <v>767</v>
      </c>
      <c r="B14" s="309">
        <v>3094.86</v>
      </c>
      <c r="C14" s="309">
        <v>96.16</v>
      </c>
      <c r="D14" s="309">
        <v>3739.59</v>
      </c>
      <c r="E14" s="309">
        <v>87.87</v>
      </c>
      <c r="F14" s="309">
        <v>4298.35</v>
      </c>
      <c r="G14" s="309">
        <v>108.19</v>
      </c>
      <c r="H14" s="22">
        <v>5501.82</v>
      </c>
      <c r="I14" s="22">
        <v>151.39</v>
      </c>
      <c r="J14" s="22">
        <v>5749.27</v>
      </c>
      <c r="K14" s="22">
        <v>111.03</v>
      </c>
      <c r="L14" s="22">
        <v>3977.95</v>
      </c>
      <c r="M14" s="22">
        <v>70.2</v>
      </c>
    </row>
    <row r="15" spans="1:13" ht="18.75" customHeight="1">
      <c r="A15" s="165" t="s">
        <v>768</v>
      </c>
      <c r="B15" s="309">
        <v>129259.24</v>
      </c>
      <c r="C15" s="309">
        <v>107.68</v>
      </c>
      <c r="D15" s="309">
        <v>148703.31</v>
      </c>
      <c r="E15" s="309">
        <v>105.51</v>
      </c>
      <c r="F15" s="309">
        <v>183208.78</v>
      </c>
      <c r="G15" s="309">
        <v>104.62</v>
      </c>
      <c r="H15" s="22">
        <v>191266.35</v>
      </c>
      <c r="I15" s="22">
        <v>106.91</v>
      </c>
      <c r="J15" s="22">
        <v>214857.8</v>
      </c>
      <c r="K15" s="22">
        <v>104.47</v>
      </c>
      <c r="L15" s="22">
        <v>215934.15</v>
      </c>
      <c r="M15" s="22">
        <v>110.5</v>
      </c>
    </row>
    <row r="16" spans="1:13" ht="18.75" customHeight="1">
      <c r="A16" s="165" t="s">
        <v>769</v>
      </c>
      <c r="B16" s="309">
        <v>128799.24</v>
      </c>
      <c r="C16" s="309">
        <v>108.33</v>
      </c>
      <c r="D16" s="309">
        <v>148306.31</v>
      </c>
      <c r="E16" s="309">
        <v>105.63</v>
      </c>
      <c r="F16" s="309">
        <v>182766.28</v>
      </c>
      <c r="G16" s="309">
        <v>109.73</v>
      </c>
      <c r="H16" s="22">
        <v>189927.15</v>
      </c>
      <c r="I16" s="22">
        <v>107</v>
      </c>
      <c r="J16" s="22">
        <v>214257.3</v>
      </c>
      <c r="K16" s="22">
        <v>104.54</v>
      </c>
      <c r="L16" s="22">
        <v>214180.65</v>
      </c>
      <c r="M16" s="22">
        <v>102.3</v>
      </c>
    </row>
    <row r="17" spans="1:13" ht="18.75" customHeight="1">
      <c r="A17" s="165" t="s">
        <v>770</v>
      </c>
      <c r="B17" s="309">
        <v>147400.86</v>
      </c>
      <c r="C17" s="309">
        <v>102.22</v>
      </c>
      <c r="D17" s="309">
        <v>219457.31</v>
      </c>
      <c r="E17" s="309">
        <v>156.8</v>
      </c>
      <c r="F17" s="309">
        <v>249670.92</v>
      </c>
      <c r="G17" s="309">
        <v>106.73</v>
      </c>
      <c r="H17" s="22">
        <v>268110.45</v>
      </c>
      <c r="I17" s="22">
        <v>107</v>
      </c>
      <c r="J17" s="22">
        <v>348136.49</v>
      </c>
      <c r="K17" s="22">
        <v>110.73</v>
      </c>
      <c r="L17" s="22">
        <v>366852.26</v>
      </c>
      <c r="M17" s="22">
        <v>104.3</v>
      </c>
    </row>
    <row r="18" spans="1:13" ht="18.75" customHeight="1">
      <c r="A18" s="165" t="s">
        <v>771</v>
      </c>
      <c r="B18" s="309">
        <v>78583.84</v>
      </c>
      <c r="C18" s="309">
        <v>110.45</v>
      </c>
      <c r="D18" s="309">
        <v>78288.71</v>
      </c>
      <c r="E18" s="309">
        <v>107.64</v>
      </c>
      <c r="F18" s="309">
        <v>81495.08</v>
      </c>
      <c r="G18" s="309">
        <v>96.98</v>
      </c>
      <c r="H18" s="22">
        <v>94174.82</v>
      </c>
      <c r="I18" s="22">
        <v>110.31</v>
      </c>
      <c r="J18" s="22">
        <v>124053.16</v>
      </c>
      <c r="K18" s="22">
        <v>114.37</v>
      </c>
      <c r="L18" s="22">
        <v>127381.22</v>
      </c>
      <c r="M18" s="22">
        <v>98.9</v>
      </c>
    </row>
    <row r="19" spans="1:13" ht="18.75" customHeight="1">
      <c r="A19" s="165" t="s">
        <v>772</v>
      </c>
      <c r="B19" s="309">
        <v>68817.02</v>
      </c>
      <c r="C19" s="309">
        <v>100.1</v>
      </c>
      <c r="D19" s="309">
        <v>84070.1</v>
      </c>
      <c r="E19" s="309">
        <v>86.9</v>
      </c>
      <c r="F19" s="309">
        <v>98626.54</v>
      </c>
      <c r="G19" s="309">
        <v>119</v>
      </c>
      <c r="H19" s="22">
        <v>102308.71</v>
      </c>
      <c r="I19" s="22">
        <v>121.2</v>
      </c>
      <c r="J19" s="22">
        <v>114196.27</v>
      </c>
      <c r="K19" s="22">
        <v>88.7</v>
      </c>
      <c r="L19" s="22">
        <v>128533.82</v>
      </c>
      <c r="M19" s="22">
        <v>96.3</v>
      </c>
    </row>
    <row r="20" spans="1:13" ht="18.75" customHeight="1">
      <c r="A20" s="310" t="s">
        <v>773</v>
      </c>
      <c r="B20" s="309">
        <v>0</v>
      </c>
      <c r="C20" s="309">
        <v>100</v>
      </c>
      <c r="D20" s="309">
        <v>26.66</v>
      </c>
      <c r="E20" s="309">
        <v>100</v>
      </c>
      <c r="F20" s="309">
        <v>0</v>
      </c>
      <c r="G20" s="309">
        <v>0</v>
      </c>
      <c r="H20" s="22">
        <v>0</v>
      </c>
      <c r="I20" s="22">
        <v>100</v>
      </c>
      <c r="J20" s="22">
        <v>78.84</v>
      </c>
      <c r="K20" s="22">
        <v>100</v>
      </c>
      <c r="L20" s="22">
        <v>881.08</v>
      </c>
      <c r="M20" s="22">
        <v>1117.6</v>
      </c>
    </row>
    <row r="21" spans="1:13" s="29" customFormat="1" ht="18.75" customHeight="1">
      <c r="A21" s="311" t="s">
        <v>774</v>
      </c>
      <c r="B21" s="308">
        <v>123861.75</v>
      </c>
      <c r="C21" s="308">
        <v>60.85</v>
      </c>
      <c r="D21" s="308">
        <v>120386.32</v>
      </c>
      <c r="E21" s="308">
        <v>57.56</v>
      </c>
      <c r="F21" s="308">
        <v>104981.11</v>
      </c>
      <c r="G21" s="308">
        <v>105.49</v>
      </c>
      <c r="H21" s="19">
        <v>88269.21</v>
      </c>
      <c r="I21" s="19">
        <v>103.49</v>
      </c>
      <c r="J21" s="19">
        <v>81954.5</v>
      </c>
      <c r="K21" s="19">
        <v>105.27</v>
      </c>
      <c r="L21" s="19">
        <v>76669.25</v>
      </c>
      <c r="M21" s="19">
        <v>104.8</v>
      </c>
    </row>
    <row r="22" spans="1:13" ht="18.75" customHeight="1">
      <c r="A22" s="312" t="s">
        <v>775</v>
      </c>
      <c r="B22" s="309">
        <v>4146.78</v>
      </c>
      <c r="C22" s="309">
        <v>4.59</v>
      </c>
      <c r="D22" s="309">
        <v>36634.39</v>
      </c>
      <c r="E22" s="309">
        <v>124.28</v>
      </c>
      <c r="F22" s="309">
        <v>34765.09</v>
      </c>
      <c r="G22" s="309">
        <v>101.3</v>
      </c>
      <c r="H22" s="22">
        <v>27926.89</v>
      </c>
      <c r="I22" s="22">
        <v>99.36</v>
      </c>
      <c r="J22" s="22">
        <v>41454.87</v>
      </c>
      <c r="K22" s="22">
        <v>154.18</v>
      </c>
      <c r="L22" s="22">
        <v>35478.82</v>
      </c>
      <c r="M22" s="22">
        <v>89.1</v>
      </c>
    </row>
    <row r="23" spans="1:13" ht="18.75" customHeight="1">
      <c r="A23" s="312" t="s">
        <v>776</v>
      </c>
      <c r="B23" s="309">
        <v>6628.64</v>
      </c>
      <c r="C23" s="309">
        <v>75.21</v>
      </c>
      <c r="D23" s="309">
        <v>6737.33</v>
      </c>
      <c r="E23" s="309">
        <v>90.34</v>
      </c>
      <c r="F23" s="309">
        <v>5833.99</v>
      </c>
      <c r="G23" s="309">
        <v>86.59</v>
      </c>
      <c r="H23" s="22">
        <v>5177.1</v>
      </c>
      <c r="I23" s="22">
        <v>92.35</v>
      </c>
      <c r="J23" s="22">
        <v>3200.43</v>
      </c>
      <c r="K23" s="22">
        <v>64.7</v>
      </c>
      <c r="L23" s="22">
        <v>4382.55</v>
      </c>
      <c r="M23" s="22">
        <v>137.3</v>
      </c>
    </row>
    <row r="24" spans="1:13" ht="18.75" customHeight="1">
      <c r="A24" s="310" t="s">
        <v>777</v>
      </c>
      <c r="B24" s="309">
        <v>113086.33</v>
      </c>
      <c r="C24" s="309">
        <v>110.2</v>
      </c>
      <c r="D24" s="309">
        <v>77014.6</v>
      </c>
      <c r="E24" s="309">
        <v>94.32</v>
      </c>
      <c r="F24" s="309">
        <v>64382.03</v>
      </c>
      <c r="G24" s="309">
        <v>109.13</v>
      </c>
      <c r="H24" s="22">
        <v>55165.22</v>
      </c>
      <c r="I24" s="22">
        <v>106.73</v>
      </c>
      <c r="J24" s="22">
        <v>37299.2</v>
      </c>
      <c r="K24" s="22">
        <v>84.32</v>
      </c>
      <c r="L24" s="22">
        <v>36807.88</v>
      </c>
      <c r="M24" s="22">
        <v>119.3</v>
      </c>
    </row>
    <row r="25" spans="1:13" s="29" customFormat="1" ht="18.75" customHeight="1">
      <c r="A25" s="244" t="s">
        <v>778</v>
      </c>
      <c r="B25" s="308">
        <v>146852.95</v>
      </c>
      <c r="C25" s="308">
        <v>97.4</v>
      </c>
      <c r="D25" s="308">
        <v>199783.69</v>
      </c>
      <c r="E25" s="308">
        <v>113.25</v>
      </c>
      <c r="F25" s="308">
        <v>200029.31</v>
      </c>
      <c r="G25" s="308">
        <v>106.51</v>
      </c>
      <c r="H25" s="19">
        <v>222245.11</v>
      </c>
      <c r="I25" s="19">
        <v>106.01</v>
      </c>
      <c r="J25" s="19">
        <v>229210.56</v>
      </c>
      <c r="K25" s="19">
        <v>97.88</v>
      </c>
      <c r="L25" s="19">
        <v>240938.5</v>
      </c>
      <c r="M25" s="19">
        <v>103.1</v>
      </c>
    </row>
    <row r="26" spans="1:13" ht="18.75" customHeight="1">
      <c r="A26" s="310" t="s">
        <v>779</v>
      </c>
      <c r="B26" s="309">
        <v>6638.83</v>
      </c>
      <c r="C26" s="309">
        <v>87.67</v>
      </c>
      <c r="D26" s="309">
        <v>11295.52</v>
      </c>
      <c r="E26" s="309">
        <v>113.68</v>
      </c>
      <c r="F26" s="309">
        <v>12503.71</v>
      </c>
      <c r="G26" s="309">
        <v>115.63</v>
      </c>
      <c r="H26" s="22">
        <v>11918.44</v>
      </c>
      <c r="I26" s="22">
        <v>93.68</v>
      </c>
      <c r="J26" s="22">
        <v>12408.23</v>
      </c>
      <c r="K26" s="22">
        <v>100.56</v>
      </c>
      <c r="L26" s="22">
        <v>11783.84</v>
      </c>
      <c r="M26" s="22">
        <v>91.5</v>
      </c>
    </row>
    <row r="27" spans="1:13" ht="18.75" customHeight="1">
      <c r="A27" s="310" t="s">
        <v>780</v>
      </c>
      <c r="B27" s="309">
        <v>70700.28</v>
      </c>
      <c r="C27" s="309">
        <v>100.66</v>
      </c>
      <c r="D27" s="309">
        <v>96090.65</v>
      </c>
      <c r="E27" s="309">
        <v>110.75</v>
      </c>
      <c r="F27" s="309">
        <v>92000.92</v>
      </c>
      <c r="G27" s="309">
        <v>112.59</v>
      </c>
      <c r="H27" s="22">
        <v>95201.13</v>
      </c>
      <c r="I27" s="22">
        <v>100.63</v>
      </c>
      <c r="J27" s="22">
        <v>93371.8</v>
      </c>
      <c r="K27" s="22">
        <v>94.47</v>
      </c>
      <c r="L27" s="22">
        <v>93979.88</v>
      </c>
      <c r="M27" s="22">
        <v>96.9</v>
      </c>
    </row>
    <row r="28" spans="1:13" ht="18.75" customHeight="1">
      <c r="A28" s="310" t="s">
        <v>781</v>
      </c>
      <c r="B28" s="309">
        <v>70103.91</v>
      </c>
      <c r="C28" s="309">
        <v>100.67</v>
      </c>
      <c r="D28" s="309">
        <v>95483.08</v>
      </c>
      <c r="E28" s="309">
        <v>111</v>
      </c>
      <c r="F28" s="309">
        <v>91666.52</v>
      </c>
      <c r="G28" s="309">
        <v>103.93</v>
      </c>
      <c r="H28" s="22">
        <v>94825.92</v>
      </c>
      <c r="I28" s="22">
        <v>103.11</v>
      </c>
      <c r="J28" s="22">
        <v>92965</v>
      </c>
      <c r="K28" s="22">
        <v>96.29</v>
      </c>
      <c r="L28" s="22">
        <v>93634.33</v>
      </c>
      <c r="M28" s="22">
        <v>97</v>
      </c>
    </row>
    <row r="29" spans="1:13" ht="18.75" customHeight="1">
      <c r="A29" s="310" t="s">
        <v>782</v>
      </c>
      <c r="B29" s="309">
        <v>69280.91</v>
      </c>
      <c r="C29" s="309">
        <v>95.32</v>
      </c>
      <c r="D29" s="309">
        <v>91998.6</v>
      </c>
      <c r="E29" s="309">
        <v>115.69</v>
      </c>
      <c r="F29" s="309">
        <v>94566.79</v>
      </c>
      <c r="G29" s="309">
        <v>98.46</v>
      </c>
      <c r="H29" s="22">
        <v>114375.63</v>
      </c>
      <c r="I29" s="22">
        <v>113.16</v>
      </c>
      <c r="J29" s="22">
        <v>122407.23</v>
      </c>
      <c r="K29" s="22">
        <v>100.19</v>
      </c>
      <c r="L29" s="202">
        <v>133869.92</v>
      </c>
      <c r="M29" s="22">
        <v>108.8</v>
      </c>
    </row>
    <row r="30" spans="1:13" ht="18.75" customHeight="1">
      <c r="A30" s="310" t="s">
        <v>783</v>
      </c>
      <c r="B30" s="309">
        <v>65377.09</v>
      </c>
      <c r="C30" s="309">
        <v>94</v>
      </c>
      <c r="D30" s="309">
        <v>87723.82</v>
      </c>
      <c r="E30" s="309">
        <v>116.76</v>
      </c>
      <c r="F30" s="309">
        <v>91481.5</v>
      </c>
      <c r="G30" s="309">
        <v>99.89</v>
      </c>
      <c r="H30" s="22">
        <v>110723.67</v>
      </c>
      <c r="I30" s="22">
        <v>116.51</v>
      </c>
      <c r="J30" s="22">
        <v>117440.18</v>
      </c>
      <c r="K30" s="22">
        <v>99.86</v>
      </c>
      <c r="L30" s="22">
        <v>127269.06</v>
      </c>
      <c r="M30" s="22">
        <v>107.9</v>
      </c>
    </row>
    <row r="31" spans="1:13" s="29" customFormat="1" ht="18.75" customHeight="1">
      <c r="A31" s="244" t="s">
        <v>784</v>
      </c>
      <c r="B31" s="308">
        <v>91756.66</v>
      </c>
      <c r="C31" s="308">
        <v>103.63</v>
      </c>
      <c r="D31" s="308">
        <v>100947.08</v>
      </c>
      <c r="E31" s="308">
        <v>108.74</v>
      </c>
      <c r="F31" s="308">
        <v>101928.69</v>
      </c>
      <c r="G31" s="308">
        <v>109.99</v>
      </c>
      <c r="H31" s="19">
        <v>127554.5</v>
      </c>
      <c r="I31" s="19">
        <v>113.78</v>
      </c>
      <c r="J31" s="19">
        <v>144509.16</v>
      </c>
      <c r="K31" s="19">
        <v>108.74</v>
      </c>
      <c r="L31" s="19">
        <v>151087</v>
      </c>
      <c r="M31" s="19">
        <v>107.5</v>
      </c>
    </row>
    <row r="32" spans="1:13" ht="18.75" customHeight="1">
      <c r="A32" s="310" t="s">
        <v>785</v>
      </c>
      <c r="B32" s="309">
        <v>60816.49</v>
      </c>
      <c r="C32" s="309">
        <v>105.15</v>
      </c>
      <c r="D32" s="309">
        <v>70473.73</v>
      </c>
      <c r="E32" s="309">
        <v>108.27</v>
      </c>
      <c r="F32" s="309">
        <v>70631.09</v>
      </c>
      <c r="G32" s="309">
        <v>112.89</v>
      </c>
      <c r="H32" s="22">
        <v>90829.16</v>
      </c>
      <c r="I32" s="22">
        <v>117.25</v>
      </c>
      <c r="J32" s="22">
        <v>105603.96</v>
      </c>
      <c r="K32" s="22">
        <v>110.59</v>
      </c>
      <c r="L32" s="22">
        <v>110704</v>
      </c>
      <c r="M32" s="22">
        <v>102.5</v>
      </c>
    </row>
    <row r="33" spans="1:13" ht="18.75" customHeight="1">
      <c r="A33" s="310" t="s">
        <v>786</v>
      </c>
      <c r="B33" s="309">
        <v>0</v>
      </c>
      <c r="C33" s="309">
        <v>100</v>
      </c>
      <c r="D33" s="309">
        <v>0</v>
      </c>
      <c r="E33" s="309">
        <v>100</v>
      </c>
      <c r="F33" s="309">
        <v>0</v>
      </c>
      <c r="G33" s="309">
        <v>100</v>
      </c>
      <c r="H33" s="22">
        <v>11379</v>
      </c>
      <c r="I33" s="22">
        <v>100</v>
      </c>
      <c r="J33" s="22">
        <v>0</v>
      </c>
      <c r="K33" s="22">
        <v>0</v>
      </c>
      <c r="L33" s="22"/>
      <c r="M33" s="22"/>
    </row>
    <row r="34" spans="1:13" ht="18.75" customHeight="1">
      <c r="A34" s="310" t="s">
        <v>787</v>
      </c>
      <c r="B34" s="309">
        <v>30940.17</v>
      </c>
      <c r="C34" s="309">
        <v>100.53</v>
      </c>
      <c r="D34" s="309">
        <v>30473.35</v>
      </c>
      <c r="E34" s="309">
        <v>109.68</v>
      </c>
      <c r="F34" s="309">
        <v>31297.6</v>
      </c>
      <c r="G34" s="309">
        <v>103.29</v>
      </c>
      <c r="H34" s="22">
        <v>36725.34</v>
      </c>
      <c r="I34" s="22">
        <v>105.97</v>
      </c>
      <c r="J34" s="22">
        <v>38905.2</v>
      </c>
      <c r="K34" s="22">
        <v>104.15</v>
      </c>
      <c r="L34" s="22">
        <v>40383</v>
      </c>
      <c r="M34" s="22">
        <v>121</v>
      </c>
    </row>
    <row r="35" spans="1:13" ht="18.75" customHeight="1">
      <c r="A35" s="310" t="s">
        <v>786</v>
      </c>
      <c r="B35" s="309">
        <v>0</v>
      </c>
      <c r="C35" s="309">
        <v>100</v>
      </c>
      <c r="D35" s="309">
        <v>0</v>
      </c>
      <c r="E35" s="309">
        <v>100</v>
      </c>
      <c r="F35" s="309">
        <v>0</v>
      </c>
      <c r="G35" s="309">
        <v>100</v>
      </c>
      <c r="H35" s="22">
        <v>35261.72</v>
      </c>
      <c r="I35" s="22">
        <v>100</v>
      </c>
      <c r="J35" s="22">
        <v>0</v>
      </c>
      <c r="K35" s="22">
        <v>0</v>
      </c>
      <c r="L35" s="22"/>
      <c r="M35" s="22"/>
    </row>
    <row r="36" spans="1:13" s="29" customFormat="1" ht="18.75" customHeight="1">
      <c r="A36" s="244" t="s">
        <v>788</v>
      </c>
      <c r="B36" s="308">
        <v>41357.24</v>
      </c>
      <c r="C36" s="308">
        <v>102.83</v>
      </c>
      <c r="D36" s="308">
        <v>48462.99</v>
      </c>
      <c r="E36" s="308">
        <v>112.1</v>
      </c>
      <c r="F36" s="308">
        <v>57230</v>
      </c>
      <c r="G36" s="308">
        <v>112.3</v>
      </c>
      <c r="H36" s="308">
        <v>62908.2</v>
      </c>
      <c r="I36" s="308">
        <v>108.51</v>
      </c>
      <c r="J36" s="308">
        <v>70202.43</v>
      </c>
      <c r="K36" s="308">
        <v>109.12</v>
      </c>
      <c r="L36" s="308">
        <v>79016.2</v>
      </c>
      <c r="M36" s="308">
        <v>111.4</v>
      </c>
    </row>
    <row r="37" spans="1:13" ht="4.5" customHeight="1">
      <c r="A37" s="246"/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</row>
    <row r="38" spans="1:13" ht="4.5" customHeight="1">
      <c r="A38" s="314"/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</row>
    <row r="39" spans="1:13" ht="10.5" customHeight="1">
      <c r="A39" s="298" t="s">
        <v>789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</row>
    <row r="40" spans="1:13" ht="10.5" customHeight="1">
      <c r="A40" s="298" t="s">
        <v>790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</row>
    <row r="41" spans="1:13" ht="10.5" customHeight="1">
      <c r="A41" s="298" t="s">
        <v>791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</row>
    <row r="42" ht="15" customHeight="1">
      <c r="A42" s="316"/>
    </row>
  </sheetData>
  <sheetProtection/>
  <mergeCells count="8">
    <mergeCell ref="A1:M1"/>
    <mergeCell ref="A2:G2"/>
    <mergeCell ref="B4:C4"/>
    <mergeCell ref="D4:E4"/>
    <mergeCell ref="F4:G4"/>
    <mergeCell ref="H4:I4"/>
    <mergeCell ref="J4:K4"/>
    <mergeCell ref="L4:M4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"/>
  <sheetViews>
    <sheetView showZeros="0" workbookViewId="0" topLeftCell="A1">
      <selection activeCell="N43" sqref="N43"/>
    </sheetView>
  </sheetViews>
  <sheetFormatPr defaultColWidth="9.00390625" defaultRowHeight="12" customHeight="1"/>
  <cols>
    <col min="1" max="1" width="17.50390625" style="28" customWidth="1"/>
    <col min="2" max="2" width="10.75390625" style="31" customWidth="1"/>
    <col min="3" max="7" width="10.625" style="31" customWidth="1"/>
    <col min="8" max="8" width="0.2421875" style="31" customWidth="1"/>
    <col min="9" max="9" width="9.00390625" style="31" hidden="1" customWidth="1"/>
    <col min="10" max="16384" width="9.00390625" style="31" customWidth="1"/>
  </cols>
  <sheetData>
    <row r="1" spans="1:7" ht="18.75" customHeight="1">
      <c r="A1" s="4" t="s">
        <v>792</v>
      </c>
      <c r="B1" s="32"/>
      <c r="C1" s="32"/>
      <c r="D1" s="32"/>
      <c r="E1" s="32"/>
      <c r="F1" s="32"/>
      <c r="G1" s="32"/>
    </row>
    <row r="2" spans="1:7" ht="7.5" customHeight="1">
      <c r="A2" s="299"/>
      <c r="B2" s="299"/>
      <c r="C2" s="299"/>
      <c r="D2" s="34"/>
      <c r="E2" s="34"/>
      <c r="F2" s="34"/>
      <c r="G2" s="34"/>
    </row>
    <row r="3" spans="1:7" ht="13.5" customHeight="1">
      <c r="A3" s="158"/>
      <c r="B3" s="36"/>
      <c r="C3" s="223"/>
      <c r="D3" s="22"/>
      <c r="E3" s="36"/>
      <c r="F3" s="38"/>
      <c r="G3" s="38"/>
    </row>
    <row r="4" spans="1:7" ht="15" customHeight="1">
      <c r="A4" s="6"/>
      <c r="B4" s="300"/>
      <c r="C4" s="300"/>
      <c r="D4" s="300"/>
      <c r="E4" s="300"/>
      <c r="F4" s="300"/>
      <c r="G4" s="301"/>
    </row>
    <row r="5" spans="1:7" ht="15" customHeight="1">
      <c r="A5" s="9" t="s">
        <v>793</v>
      </c>
      <c r="B5" s="302">
        <v>2010</v>
      </c>
      <c r="C5" s="302">
        <v>2011</v>
      </c>
      <c r="D5" s="302">
        <v>2012</v>
      </c>
      <c r="E5" s="302">
        <v>2013</v>
      </c>
      <c r="F5" s="302">
        <v>2014</v>
      </c>
      <c r="G5" s="303">
        <v>2015</v>
      </c>
    </row>
    <row r="6" spans="1:7" ht="15" customHeight="1">
      <c r="A6" s="180"/>
      <c r="B6" s="199"/>
      <c r="C6" s="199"/>
      <c r="D6" s="199"/>
      <c r="E6" s="199"/>
      <c r="F6" s="199"/>
      <c r="G6" s="280"/>
    </row>
    <row r="7" spans="1:7" ht="4.5" customHeight="1">
      <c r="A7" s="163"/>
      <c r="B7" s="243"/>
      <c r="C7" s="243"/>
      <c r="D7" s="243"/>
      <c r="E7" s="243"/>
      <c r="F7" s="243"/>
      <c r="G7" s="243"/>
    </row>
    <row r="8" spans="1:7" s="29" customFormat="1" ht="16.5" customHeight="1">
      <c r="A8" s="244" t="s">
        <v>794</v>
      </c>
      <c r="B8" s="20">
        <v>732086.7</v>
      </c>
      <c r="C8" s="20">
        <v>892574.6</v>
      </c>
      <c r="D8" s="20">
        <v>955349.6</v>
      </c>
      <c r="E8" s="20">
        <v>1017161.02</v>
      </c>
      <c r="F8" s="20">
        <v>1145149.13</v>
      </c>
      <c r="G8" s="20">
        <v>1182494.63</v>
      </c>
    </row>
    <row r="9" spans="1:7" ht="16.5" customHeight="1">
      <c r="A9" s="165" t="s">
        <v>795</v>
      </c>
      <c r="B9" s="23">
        <v>328258.1</v>
      </c>
      <c r="C9" s="23">
        <v>422994.52</v>
      </c>
      <c r="D9" s="23">
        <v>491180.49</v>
      </c>
      <c r="E9" s="23">
        <v>516184</v>
      </c>
      <c r="F9" s="23">
        <v>619272.48</v>
      </c>
      <c r="G9" s="23">
        <v>634783.6</v>
      </c>
    </row>
    <row r="10" spans="1:7" ht="16.5" customHeight="1">
      <c r="A10" s="165" t="s">
        <v>796</v>
      </c>
      <c r="B10" s="23">
        <v>123861.75</v>
      </c>
      <c r="C10" s="23">
        <v>120386.32</v>
      </c>
      <c r="D10" s="23">
        <v>104981.11</v>
      </c>
      <c r="E10" s="23">
        <v>88269.21</v>
      </c>
      <c r="F10" s="23">
        <v>81954.5</v>
      </c>
      <c r="G10" s="23">
        <v>76669.25</v>
      </c>
    </row>
    <row r="11" spans="1:7" ht="16.5" customHeight="1">
      <c r="A11" s="165" t="s">
        <v>797</v>
      </c>
      <c r="B11" s="23">
        <v>146852.95</v>
      </c>
      <c r="C11" s="23">
        <v>199783.69</v>
      </c>
      <c r="D11" s="23">
        <v>200029.31</v>
      </c>
      <c r="E11" s="23">
        <v>222245.11</v>
      </c>
      <c r="F11" s="23">
        <v>229210.56</v>
      </c>
      <c r="G11" s="23">
        <v>240938.58</v>
      </c>
    </row>
    <row r="12" spans="1:7" ht="16.5" customHeight="1">
      <c r="A12" s="165" t="s">
        <v>798</v>
      </c>
      <c r="B12" s="23">
        <v>91756.66</v>
      </c>
      <c r="C12" s="23">
        <v>100947.08</v>
      </c>
      <c r="D12" s="23">
        <v>101928.69</v>
      </c>
      <c r="E12" s="23">
        <v>127554.5</v>
      </c>
      <c r="F12" s="23">
        <v>144509.16</v>
      </c>
      <c r="G12" s="23">
        <v>151087</v>
      </c>
    </row>
    <row r="13" spans="1:7" ht="16.5" customHeight="1">
      <c r="A13" s="165" t="s">
        <v>799</v>
      </c>
      <c r="B13" s="23">
        <v>60816.49</v>
      </c>
      <c r="C13" s="23">
        <v>70473.73</v>
      </c>
      <c r="D13" s="23">
        <v>70631.09</v>
      </c>
      <c r="E13" s="23">
        <v>90829.16</v>
      </c>
      <c r="F13" s="23">
        <v>105603.96</v>
      </c>
      <c r="G13" s="23">
        <v>110704</v>
      </c>
    </row>
    <row r="14" spans="1:7" ht="16.5" customHeight="1">
      <c r="A14" s="165" t="s">
        <v>800</v>
      </c>
      <c r="B14" s="23">
        <v>30940.17</v>
      </c>
      <c r="C14" s="23">
        <v>30473.35</v>
      </c>
      <c r="D14" s="23">
        <v>31297.6</v>
      </c>
      <c r="E14" s="23">
        <v>36725.34</v>
      </c>
      <c r="F14" s="23">
        <v>38905.2</v>
      </c>
      <c r="G14" s="23">
        <v>40383</v>
      </c>
    </row>
    <row r="15" spans="1:7" ht="16.5" customHeight="1">
      <c r="A15" s="165" t="s">
        <v>801</v>
      </c>
      <c r="B15" s="23">
        <v>41357.24</v>
      </c>
      <c r="C15" s="23">
        <v>48462.99</v>
      </c>
      <c r="D15" s="23">
        <v>57230</v>
      </c>
      <c r="E15" s="23">
        <v>62908.2</v>
      </c>
      <c r="F15" s="23">
        <v>70202.43</v>
      </c>
      <c r="G15" s="23">
        <v>79016.2</v>
      </c>
    </row>
    <row r="16" spans="1:13" s="29" customFormat="1" ht="16.5" customHeight="1">
      <c r="A16" s="304" t="s">
        <v>802</v>
      </c>
      <c r="B16" s="305" t="s">
        <v>803</v>
      </c>
      <c r="C16" s="305" t="s">
        <v>803</v>
      </c>
      <c r="D16" s="305" t="s">
        <v>803</v>
      </c>
      <c r="E16" s="305" t="s">
        <v>803</v>
      </c>
      <c r="F16" s="305" t="s">
        <v>803</v>
      </c>
      <c r="G16" s="305" t="s">
        <v>803</v>
      </c>
      <c r="M16" s="29" t="s">
        <v>576</v>
      </c>
    </row>
    <row r="17" spans="1:7" ht="16.5" customHeight="1">
      <c r="A17" s="165" t="s">
        <v>804</v>
      </c>
      <c r="B17" s="154">
        <v>44.84</v>
      </c>
      <c r="C17" s="154">
        <v>47.39</v>
      </c>
      <c r="D17" s="154">
        <v>51.41</v>
      </c>
      <c r="E17" s="154">
        <v>50.75</v>
      </c>
      <c r="F17" s="154">
        <v>54.08</v>
      </c>
      <c r="G17" s="154">
        <v>53.68</v>
      </c>
    </row>
    <row r="18" spans="1:7" ht="16.5" customHeight="1">
      <c r="A18" s="165" t="s">
        <v>805</v>
      </c>
      <c r="B18" s="154">
        <v>16.92</v>
      </c>
      <c r="C18" s="154">
        <v>13.49</v>
      </c>
      <c r="D18" s="154">
        <v>10.99</v>
      </c>
      <c r="E18" s="154">
        <v>8.68</v>
      </c>
      <c r="F18" s="154">
        <v>7.16</v>
      </c>
      <c r="G18" s="154">
        <v>6.48</v>
      </c>
    </row>
    <row r="19" spans="1:7" ht="16.5" customHeight="1">
      <c r="A19" s="165" t="s">
        <v>806</v>
      </c>
      <c r="B19" s="154">
        <v>20.06</v>
      </c>
      <c r="C19" s="154">
        <v>22.38</v>
      </c>
      <c r="D19" s="154">
        <v>20.94</v>
      </c>
      <c r="E19" s="154">
        <v>21.85</v>
      </c>
      <c r="F19" s="154">
        <v>20.02</v>
      </c>
      <c r="G19" s="154">
        <v>20.38</v>
      </c>
    </row>
    <row r="20" spans="1:7" ht="16.5" customHeight="1">
      <c r="A20" s="165" t="s">
        <v>807</v>
      </c>
      <c r="B20" s="154">
        <v>12.53</v>
      </c>
      <c r="C20" s="154">
        <v>11.31</v>
      </c>
      <c r="D20" s="154">
        <v>10.67</v>
      </c>
      <c r="E20" s="154">
        <v>12.54</v>
      </c>
      <c r="F20" s="154">
        <v>12.62</v>
      </c>
      <c r="G20" s="154">
        <v>12.78</v>
      </c>
    </row>
    <row r="21" spans="1:7" ht="16.5" customHeight="1">
      <c r="A21" s="165" t="s">
        <v>808</v>
      </c>
      <c r="B21" s="154">
        <v>8.31</v>
      </c>
      <c r="C21" s="154">
        <v>7.9</v>
      </c>
      <c r="D21" s="154">
        <v>7.39</v>
      </c>
      <c r="E21" s="154">
        <v>8.93</v>
      </c>
      <c r="F21" s="154">
        <v>9.22</v>
      </c>
      <c r="G21" s="154">
        <v>9.36</v>
      </c>
    </row>
    <row r="22" spans="1:7" ht="16.5" customHeight="1">
      <c r="A22" s="165" t="s">
        <v>809</v>
      </c>
      <c r="B22" s="154">
        <v>4.23</v>
      </c>
      <c r="C22" s="154">
        <v>3.41</v>
      </c>
      <c r="D22" s="154">
        <v>3.28</v>
      </c>
      <c r="E22" s="154">
        <v>3.61</v>
      </c>
      <c r="F22" s="154">
        <v>3.4</v>
      </c>
      <c r="G22" s="154">
        <v>3.42</v>
      </c>
    </row>
    <row r="23" spans="1:7" ht="16.5" customHeight="1">
      <c r="A23" s="165" t="s">
        <v>801</v>
      </c>
      <c r="B23" s="154">
        <v>5.65</v>
      </c>
      <c r="C23" s="154">
        <v>5.43</v>
      </c>
      <c r="D23" s="154">
        <v>5.99</v>
      </c>
      <c r="E23" s="154">
        <v>6.18</v>
      </c>
      <c r="F23" s="154">
        <v>6.13</v>
      </c>
      <c r="G23" s="154">
        <v>6.68</v>
      </c>
    </row>
    <row r="24" spans="1:7" ht="4.5" customHeight="1">
      <c r="A24" s="246"/>
      <c r="B24" s="306"/>
      <c r="C24" s="306"/>
      <c r="D24" s="306"/>
      <c r="E24" s="306"/>
      <c r="F24" s="306"/>
      <c r="G24" s="306"/>
    </row>
    <row r="25" spans="1:7" ht="9.75" customHeight="1">
      <c r="A25" s="307" t="s">
        <v>810</v>
      </c>
      <c r="B25" s="307"/>
      <c r="C25" s="307"/>
      <c r="D25" s="307"/>
      <c r="E25" s="307"/>
      <c r="F25" s="307"/>
      <c r="G25" s="307"/>
    </row>
    <row r="26" spans="1:7" ht="12" customHeight="1">
      <c r="A26" s="307" t="s">
        <v>811</v>
      </c>
      <c r="B26" s="307"/>
      <c r="C26" s="307"/>
      <c r="D26" s="307"/>
      <c r="E26" s="307"/>
      <c r="F26" s="307"/>
      <c r="G26" s="307"/>
    </row>
    <row r="27" ht="20.25" customHeight="1"/>
    <row r="29" ht="21" customHeight="1"/>
    <row r="37" ht="15" customHeight="1"/>
    <row r="38" ht="15" customHeight="1"/>
    <row r="39" ht="13.5" customHeight="1"/>
    <row r="40" ht="15" customHeight="1">
      <c r="J40" s="31" t="s">
        <v>576</v>
      </c>
    </row>
    <row r="41" ht="15" customHeight="1"/>
    <row r="42" ht="15.75" customHeight="1"/>
    <row r="43" ht="16.5" customHeight="1"/>
    <row r="44" ht="15" customHeight="1"/>
    <row r="45" ht="16.5" customHeight="1"/>
    <row r="46" ht="26.25" customHeight="1"/>
    <row r="47" ht="26.25" customHeight="1"/>
  </sheetData>
  <sheetProtection/>
  <mergeCells count="3">
    <mergeCell ref="A1:G1"/>
    <mergeCell ref="A25:G25"/>
    <mergeCell ref="A26:G26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showZeros="0" workbookViewId="0" topLeftCell="A1">
      <selection activeCell="M32" sqref="M32"/>
    </sheetView>
  </sheetViews>
  <sheetFormatPr defaultColWidth="9.00390625" defaultRowHeight="14.25"/>
  <cols>
    <col min="1" max="1" width="16.00390625" style="3" customWidth="1"/>
    <col min="2" max="7" width="10.125" style="3" customWidth="1"/>
    <col min="8" max="8" width="0.2421875" style="3" customWidth="1"/>
    <col min="9" max="9" width="9.00390625" style="3" hidden="1" customWidth="1"/>
    <col min="10" max="16384" width="9.00390625" style="3" customWidth="1"/>
  </cols>
  <sheetData>
    <row r="1" spans="1:7" ht="18.75" customHeight="1">
      <c r="A1" s="4" t="s">
        <v>812</v>
      </c>
      <c r="B1" s="32"/>
      <c r="C1" s="32"/>
      <c r="D1" s="32"/>
      <c r="E1" s="32"/>
      <c r="F1" s="32"/>
      <c r="G1" s="32"/>
    </row>
    <row r="2" spans="1:7" ht="14.25">
      <c r="A2" s="285"/>
      <c r="B2" s="285"/>
      <c r="C2" s="285"/>
      <c r="D2" s="285"/>
      <c r="E2" s="286"/>
      <c r="F2" s="286"/>
      <c r="G2" s="286"/>
    </row>
    <row r="3" spans="1:7" ht="13.5" customHeight="1">
      <c r="A3" s="158"/>
      <c r="B3" s="36"/>
      <c r="C3" s="223"/>
      <c r="D3" s="287"/>
      <c r="E3" s="36"/>
      <c r="F3" s="287"/>
      <c r="G3" s="287"/>
    </row>
    <row r="4" spans="1:7" ht="30" customHeight="1">
      <c r="A4" s="288" t="s">
        <v>793</v>
      </c>
      <c r="B4" s="289">
        <v>2010</v>
      </c>
      <c r="C4" s="289">
        <v>2011</v>
      </c>
      <c r="D4" s="289">
        <v>2012</v>
      </c>
      <c r="E4" s="289">
        <v>2013</v>
      </c>
      <c r="F4" s="289">
        <v>2014</v>
      </c>
      <c r="G4" s="290">
        <v>2015</v>
      </c>
    </row>
    <row r="5" spans="1:7" s="1" customFormat="1" ht="19.5" customHeight="1">
      <c r="A5" s="291" t="s">
        <v>813</v>
      </c>
      <c r="B5" s="245"/>
      <c r="C5" s="245"/>
      <c r="D5" s="19"/>
      <c r="E5" s="19"/>
      <c r="F5" s="19"/>
      <c r="G5" s="19"/>
    </row>
    <row r="6" spans="1:7" s="1" customFormat="1" ht="19.5" customHeight="1">
      <c r="A6" s="291" t="s">
        <v>814</v>
      </c>
      <c r="B6" s="292">
        <v>472619.17</v>
      </c>
      <c r="C6" s="292">
        <v>569614.51</v>
      </c>
      <c r="D6" s="292">
        <v>604754.99</v>
      </c>
      <c r="E6" s="292">
        <v>640043.09</v>
      </c>
      <c r="F6" s="292">
        <v>728086.49</v>
      </c>
      <c r="G6" s="292">
        <v>762694.02</v>
      </c>
    </row>
    <row r="7" spans="1:7" ht="19.5" customHeight="1">
      <c r="A7" s="293" t="s">
        <v>815</v>
      </c>
      <c r="B7" s="294">
        <v>214089.93</v>
      </c>
      <c r="C7" s="294">
        <v>270417.52</v>
      </c>
      <c r="D7" s="294">
        <v>305157.34</v>
      </c>
      <c r="E7" s="294">
        <v>320384.39</v>
      </c>
      <c r="F7" s="294">
        <v>394149.93</v>
      </c>
      <c r="G7" s="294">
        <v>416122.06</v>
      </c>
    </row>
    <row r="8" spans="1:12" ht="19.5" customHeight="1">
      <c r="A8" s="293" t="s">
        <v>816</v>
      </c>
      <c r="B8" s="294">
        <v>85464.61</v>
      </c>
      <c r="C8" s="294">
        <v>84279.4</v>
      </c>
      <c r="D8" s="294">
        <v>74724.32</v>
      </c>
      <c r="E8" s="294">
        <v>62120.4</v>
      </c>
      <c r="F8" s="294">
        <v>55711.15</v>
      </c>
      <c r="G8" s="294">
        <v>51318.3</v>
      </c>
      <c r="L8" s="3" t="s">
        <v>576</v>
      </c>
    </row>
    <row r="9" spans="1:7" ht="19.5" customHeight="1">
      <c r="A9" s="293" t="s">
        <v>817</v>
      </c>
      <c r="B9" s="294">
        <v>84704.78</v>
      </c>
      <c r="C9" s="294">
        <v>113329.83</v>
      </c>
      <c r="D9" s="294">
        <v>119167.02</v>
      </c>
      <c r="E9" s="294">
        <v>131727.11</v>
      </c>
      <c r="F9" s="294">
        <v>135681.77</v>
      </c>
      <c r="G9" s="294">
        <v>143224.03</v>
      </c>
    </row>
    <row r="10" spans="1:7" ht="19.5" customHeight="1">
      <c r="A10" s="293" t="s">
        <v>818</v>
      </c>
      <c r="B10" s="294">
        <v>68450.47</v>
      </c>
      <c r="C10" s="294">
        <v>76180.62</v>
      </c>
      <c r="D10" s="294">
        <v>75703</v>
      </c>
      <c r="E10" s="294">
        <v>92875.12</v>
      </c>
      <c r="F10" s="294">
        <v>105966.96</v>
      </c>
      <c r="G10" s="294">
        <v>110860.85</v>
      </c>
    </row>
    <row r="11" spans="1:7" ht="19.5" customHeight="1">
      <c r="A11" s="293" t="s">
        <v>819</v>
      </c>
      <c r="B11" s="294">
        <v>19909.38</v>
      </c>
      <c r="C11" s="294">
        <v>25407.14</v>
      </c>
      <c r="D11" s="294">
        <v>30003.31</v>
      </c>
      <c r="E11" s="294">
        <v>32936.07</v>
      </c>
      <c r="F11" s="294">
        <v>36576.68</v>
      </c>
      <c r="G11" s="294">
        <v>41168.78</v>
      </c>
    </row>
    <row r="12" spans="1:15" s="1" customFormat="1" ht="19.5" customHeight="1">
      <c r="A12" s="291" t="s">
        <v>820</v>
      </c>
      <c r="B12" s="245"/>
      <c r="C12" s="245"/>
      <c r="D12" s="19"/>
      <c r="E12" s="19"/>
      <c r="F12" s="19"/>
      <c r="G12" s="19"/>
      <c r="O12" s="1" t="s">
        <v>576</v>
      </c>
    </row>
    <row r="13" spans="1:7" s="1" customFormat="1" ht="19.5" customHeight="1">
      <c r="A13" s="291" t="s">
        <v>814</v>
      </c>
      <c r="B13" s="295">
        <v>93.81</v>
      </c>
      <c r="C13" s="295">
        <v>106.84</v>
      </c>
      <c r="D13" s="295">
        <v>107.12</v>
      </c>
      <c r="E13" s="295">
        <v>106.66</v>
      </c>
      <c r="F13" s="295">
        <v>105.23</v>
      </c>
      <c r="G13" s="295">
        <v>105.7</v>
      </c>
    </row>
    <row r="14" spans="1:7" ht="19.5" customHeight="1">
      <c r="A14" s="293" t="s">
        <v>815</v>
      </c>
      <c r="B14" s="296">
        <v>104.52</v>
      </c>
      <c r="C14" s="296">
        <v>121.76</v>
      </c>
      <c r="D14" s="296">
        <v>104.3</v>
      </c>
      <c r="E14" s="296">
        <v>105.78</v>
      </c>
      <c r="F14" s="296">
        <v>106.88</v>
      </c>
      <c r="G14" s="296">
        <v>105.7</v>
      </c>
    </row>
    <row r="15" spans="1:7" ht="19.5" customHeight="1">
      <c r="A15" s="293" t="s">
        <v>816</v>
      </c>
      <c r="B15" s="296">
        <v>61.31</v>
      </c>
      <c r="C15" s="296">
        <v>57.63</v>
      </c>
      <c r="D15" s="296">
        <v>106.91</v>
      </c>
      <c r="E15" s="296">
        <v>104.4</v>
      </c>
      <c r="F15" s="296">
        <v>105.21</v>
      </c>
      <c r="G15" s="296">
        <v>104.9</v>
      </c>
    </row>
    <row r="16" spans="1:7" ht="19.5" customHeight="1">
      <c r="A16" s="293" t="s">
        <v>817</v>
      </c>
      <c r="B16" s="296">
        <v>98.42</v>
      </c>
      <c r="C16" s="296">
        <v>114.33</v>
      </c>
      <c r="D16" s="296">
        <v>111.9</v>
      </c>
      <c r="E16" s="296">
        <v>106.72</v>
      </c>
      <c r="F16" s="296">
        <v>97.85</v>
      </c>
      <c r="G16" s="296">
        <v>103.4</v>
      </c>
    </row>
    <row r="17" spans="1:7" ht="19.5" customHeight="1">
      <c r="A17" s="293" t="s">
        <v>818</v>
      </c>
      <c r="B17" s="296">
        <v>105.39</v>
      </c>
      <c r="C17" s="296">
        <v>110.43</v>
      </c>
      <c r="D17" s="296">
        <v>108.55</v>
      </c>
      <c r="E17" s="296">
        <v>111.66</v>
      </c>
      <c r="F17" s="296">
        <v>108.84</v>
      </c>
      <c r="G17" s="296">
        <v>107.3</v>
      </c>
    </row>
    <row r="18" spans="1:7" ht="19.5" customHeight="1">
      <c r="A18" s="293" t="s">
        <v>819</v>
      </c>
      <c r="B18" s="296">
        <v>104.14</v>
      </c>
      <c r="C18" s="296">
        <v>113.52</v>
      </c>
      <c r="D18" s="296">
        <v>112.3</v>
      </c>
      <c r="E18" s="296">
        <v>108.37</v>
      </c>
      <c r="F18" s="296">
        <v>108.59</v>
      </c>
      <c r="G18" s="296">
        <v>111.4</v>
      </c>
    </row>
    <row r="19" spans="1:7" ht="4.5" customHeight="1">
      <c r="A19" s="246"/>
      <c r="B19" s="297"/>
      <c r="C19" s="297"/>
      <c r="D19" s="297"/>
      <c r="E19" s="297"/>
      <c r="F19" s="297"/>
      <c r="G19" s="297"/>
    </row>
    <row r="20" spans="1:7" ht="21" customHeight="1">
      <c r="A20" s="298" t="s">
        <v>821</v>
      </c>
      <c r="B20" s="237"/>
      <c r="C20" s="237"/>
      <c r="D20" s="237"/>
      <c r="E20" s="237"/>
      <c r="F20" s="237"/>
      <c r="G20" s="237"/>
    </row>
    <row r="21" spans="1:7" ht="21" customHeight="1">
      <c r="A21" s="298" t="s">
        <v>822</v>
      </c>
      <c r="B21" s="237"/>
      <c r="C21" s="237"/>
      <c r="D21" s="237"/>
      <c r="E21" s="237"/>
      <c r="F21" s="237"/>
      <c r="G21" s="237"/>
    </row>
    <row r="22" ht="21" customHeight="1"/>
  </sheetData>
  <sheetProtection/>
  <mergeCells count="2">
    <mergeCell ref="A1:G1"/>
    <mergeCell ref="A2:D2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6"/>
  <sheetViews>
    <sheetView showZeros="0" zoomScaleSheetLayoutView="115" workbookViewId="0" topLeftCell="A1">
      <selection activeCell="A18" sqref="A18"/>
    </sheetView>
  </sheetViews>
  <sheetFormatPr defaultColWidth="9.00390625" defaultRowHeight="14.25"/>
  <cols>
    <col min="1" max="1" width="16.50390625" style="31" customWidth="1"/>
    <col min="2" max="2" width="10.875" style="31" customWidth="1"/>
    <col min="3" max="3" width="10.75390625" style="31" customWidth="1"/>
    <col min="4" max="4" width="10.875" style="31" customWidth="1"/>
    <col min="5" max="5" width="10.75390625" style="31" customWidth="1"/>
    <col min="6" max="6" width="10.875" style="31" customWidth="1"/>
    <col min="7" max="7" width="10.75390625" style="31" customWidth="1"/>
    <col min="8" max="8" width="0.2421875" style="31" customWidth="1"/>
    <col min="9" max="9" width="9.00390625" style="31" hidden="1" customWidth="1"/>
    <col min="10" max="16384" width="9.00390625" style="31" customWidth="1"/>
  </cols>
  <sheetData>
    <row r="1" spans="1:7" ht="18.75" customHeight="1">
      <c r="A1" s="4" t="s">
        <v>556</v>
      </c>
      <c r="B1" s="4"/>
      <c r="C1" s="4"/>
      <c r="D1" s="4"/>
      <c r="E1" s="4"/>
      <c r="F1" s="4"/>
      <c r="G1" s="4"/>
    </row>
    <row r="2" spans="1:7" s="51" customFormat="1" ht="15" customHeight="1">
      <c r="A2" s="340"/>
      <c r="B2" s="340"/>
      <c r="C2" s="340"/>
      <c r="D2" s="340"/>
      <c r="E2" s="340"/>
      <c r="F2" s="340"/>
      <c r="G2" s="340"/>
    </row>
    <row r="3" spans="1:8" ht="29.25" customHeight="1">
      <c r="A3" s="288" t="s">
        <v>557</v>
      </c>
      <c r="B3" s="232">
        <v>2010</v>
      </c>
      <c r="C3" s="232">
        <v>2011</v>
      </c>
      <c r="D3" s="232">
        <v>2012</v>
      </c>
      <c r="E3" s="232">
        <v>2013</v>
      </c>
      <c r="F3" s="232">
        <v>2014</v>
      </c>
      <c r="G3" s="7">
        <v>2015</v>
      </c>
      <c r="H3" s="235"/>
    </row>
    <row r="4" spans="1:8" ht="4.5" customHeight="1">
      <c r="A4" s="163"/>
      <c r="B4" s="17"/>
      <c r="C4" s="17"/>
      <c r="D4" s="17"/>
      <c r="E4" s="17"/>
      <c r="F4" s="17"/>
      <c r="G4" s="17"/>
      <c r="H4" s="235"/>
    </row>
    <row r="5" spans="1:7" s="29" customFormat="1" ht="15.75" customHeight="1">
      <c r="A5" s="244" t="s">
        <v>0</v>
      </c>
      <c r="B5" s="19"/>
      <c r="C5" s="331"/>
      <c r="D5" s="331"/>
      <c r="E5" s="331"/>
      <c r="F5" s="19"/>
      <c r="G5" s="19"/>
    </row>
    <row r="6" spans="1:7" ht="15.75" customHeight="1">
      <c r="A6" s="165" t="s">
        <v>558</v>
      </c>
      <c r="B6" s="22">
        <v>12</v>
      </c>
      <c r="C6" s="23">
        <v>12</v>
      </c>
      <c r="D6" s="22">
        <v>12</v>
      </c>
      <c r="E6" s="23">
        <v>12</v>
      </c>
      <c r="F6" s="22">
        <v>12</v>
      </c>
      <c r="G6" s="23">
        <v>12</v>
      </c>
    </row>
    <row r="7" spans="1:7" ht="15.75" customHeight="1">
      <c r="A7" s="165" t="s">
        <v>559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2">
        <v>0</v>
      </c>
    </row>
    <row r="8" spans="1:7" ht="15.75" customHeight="1">
      <c r="A8" s="165" t="s">
        <v>560</v>
      </c>
      <c r="B8" s="22">
        <v>0</v>
      </c>
      <c r="C8" s="23">
        <v>0</v>
      </c>
      <c r="D8" s="23">
        <v>0</v>
      </c>
      <c r="E8" s="23">
        <v>0</v>
      </c>
      <c r="F8" s="23">
        <v>0</v>
      </c>
      <c r="G8" s="22">
        <v>0</v>
      </c>
    </row>
    <row r="9" spans="1:7" ht="15.75" customHeight="1">
      <c r="A9" s="165" t="s">
        <v>561</v>
      </c>
      <c r="B9" s="22">
        <v>12</v>
      </c>
      <c r="C9" s="23">
        <v>12</v>
      </c>
      <c r="D9" s="22">
        <v>12</v>
      </c>
      <c r="E9" s="23">
        <v>12</v>
      </c>
      <c r="F9" s="22">
        <v>12</v>
      </c>
      <c r="G9" s="23">
        <v>12</v>
      </c>
    </row>
    <row r="10" spans="1:7" ht="15.75" customHeight="1">
      <c r="A10" s="165" t="s">
        <v>562</v>
      </c>
      <c r="B10" s="22">
        <v>1</v>
      </c>
      <c r="C10" s="23">
        <v>1</v>
      </c>
      <c r="D10" s="22">
        <v>1</v>
      </c>
      <c r="E10" s="23">
        <v>1</v>
      </c>
      <c r="F10" s="22">
        <v>1</v>
      </c>
      <c r="G10" s="23">
        <v>1</v>
      </c>
    </row>
    <row r="11" spans="1:7" ht="15.75" customHeight="1">
      <c r="A11" s="165" t="s">
        <v>563</v>
      </c>
      <c r="B11" s="22">
        <v>189</v>
      </c>
      <c r="C11" s="23">
        <v>189</v>
      </c>
      <c r="D11" s="22">
        <v>189</v>
      </c>
      <c r="E11" s="23">
        <v>189</v>
      </c>
      <c r="F11" s="22">
        <v>189</v>
      </c>
      <c r="G11" s="23">
        <v>189</v>
      </c>
    </row>
    <row r="12" spans="1:7" ht="15.75" customHeight="1">
      <c r="A12" s="165" t="s">
        <v>564</v>
      </c>
      <c r="B12" s="22">
        <v>6</v>
      </c>
      <c r="C12" s="23">
        <v>6</v>
      </c>
      <c r="D12" s="22">
        <v>6</v>
      </c>
      <c r="E12" s="23">
        <v>6</v>
      </c>
      <c r="F12" s="22">
        <v>6</v>
      </c>
      <c r="G12" s="23">
        <v>6</v>
      </c>
    </row>
    <row r="13" spans="1:7" ht="15.75" customHeight="1">
      <c r="A13" s="165" t="s">
        <v>565</v>
      </c>
      <c r="B13" s="22">
        <v>2676</v>
      </c>
      <c r="C13" s="22">
        <v>2676</v>
      </c>
      <c r="D13" s="22">
        <v>2676</v>
      </c>
      <c r="E13" s="22">
        <v>2676</v>
      </c>
      <c r="F13" s="22">
        <v>2677</v>
      </c>
      <c r="G13" s="22">
        <v>2677</v>
      </c>
    </row>
    <row r="14" spans="1:7" ht="15.75" customHeight="1">
      <c r="A14" s="165" t="s">
        <v>566</v>
      </c>
      <c r="B14" s="22">
        <v>3108</v>
      </c>
      <c r="C14" s="23">
        <v>3108</v>
      </c>
      <c r="D14" s="23">
        <v>3108</v>
      </c>
      <c r="E14" s="22">
        <v>3108</v>
      </c>
      <c r="F14" s="22">
        <v>3109</v>
      </c>
      <c r="G14" s="19">
        <v>3116</v>
      </c>
    </row>
    <row r="15" spans="1:7" ht="15.75" customHeight="1">
      <c r="A15" s="165" t="s">
        <v>567</v>
      </c>
      <c r="B15" s="23">
        <v>34</v>
      </c>
      <c r="C15" s="23">
        <v>34</v>
      </c>
      <c r="D15" s="22">
        <v>34</v>
      </c>
      <c r="E15" s="23">
        <v>34</v>
      </c>
      <c r="F15" s="23">
        <v>34</v>
      </c>
      <c r="G15" s="22">
        <v>31</v>
      </c>
    </row>
    <row r="16" spans="1:7" s="29" customFormat="1" ht="15.75" customHeight="1">
      <c r="A16" s="244" t="s">
        <v>66</v>
      </c>
      <c r="B16" s="19">
        <v>8.95</v>
      </c>
      <c r="C16" s="331">
        <v>9.08</v>
      </c>
      <c r="D16" s="331">
        <v>9.3</v>
      </c>
      <c r="E16" s="331">
        <v>9.53</v>
      </c>
      <c r="F16" s="331">
        <v>9.7</v>
      </c>
      <c r="G16" s="19">
        <v>9.86</v>
      </c>
    </row>
    <row r="17" spans="1:7" ht="15.75" customHeight="1">
      <c r="A17" s="165" t="s">
        <v>568</v>
      </c>
      <c r="B17" s="22">
        <v>8.44</v>
      </c>
      <c r="C17" s="154">
        <v>8.55</v>
      </c>
      <c r="D17" s="154">
        <v>8.76</v>
      </c>
      <c r="E17" s="154">
        <v>8.88</v>
      </c>
      <c r="F17" s="154">
        <v>9.1</v>
      </c>
      <c r="G17" s="22">
        <v>9.11</v>
      </c>
    </row>
    <row r="18" spans="1:7" ht="15.75" customHeight="1">
      <c r="A18" s="165" t="s">
        <v>569</v>
      </c>
      <c r="B18" s="22">
        <v>0.18</v>
      </c>
      <c r="C18" s="154">
        <v>0.18</v>
      </c>
      <c r="D18" s="154">
        <v>0.18</v>
      </c>
      <c r="E18" s="154">
        <v>0.19</v>
      </c>
      <c r="F18" s="154">
        <v>0.19</v>
      </c>
      <c r="G18" s="22">
        <v>0.19</v>
      </c>
    </row>
    <row r="19" spans="1:7" ht="15.75" customHeight="1">
      <c r="A19" s="165" t="s">
        <v>570</v>
      </c>
      <c r="B19" s="22">
        <v>0.01</v>
      </c>
      <c r="C19" s="154">
        <v>0</v>
      </c>
      <c r="D19" s="154">
        <v>0</v>
      </c>
      <c r="E19" s="154">
        <v>0</v>
      </c>
      <c r="F19" s="154">
        <v>0</v>
      </c>
      <c r="G19" s="22">
        <v>0.01</v>
      </c>
    </row>
    <row r="20" spans="1:7" ht="15.75" customHeight="1">
      <c r="A20" s="165" t="s">
        <v>571</v>
      </c>
      <c r="B20" s="22">
        <v>0.17</v>
      </c>
      <c r="C20" s="154">
        <v>0.18</v>
      </c>
      <c r="D20" s="154">
        <v>0.18</v>
      </c>
      <c r="E20" s="154">
        <v>0.18</v>
      </c>
      <c r="F20" s="154">
        <v>0.18</v>
      </c>
      <c r="G20" s="22">
        <v>0.18</v>
      </c>
    </row>
    <row r="21" spans="1:7" s="29" customFormat="1" ht="15.75" customHeight="1">
      <c r="A21" s="244" t="s">
        <v>97</v>
      </c>
      <c r="B21" s="19">
        <v>35.65</v>
      </c>
      <c r="C21" s="331">
        <v>35.99</v>
      </c>
      <c r="D21" s="331">
        <v>36.45</v>
      </c>
      <c r="E21" s="331">
        <v>36.69</v>
      </c>
      <c r="F21" s="331">
        <v>37.29</v>
      </c>
      <c r="G21" s="19">
        <v>37.51</v>
      </c>
    </row>
    <row r="22" spans="1:7" ht="15.75" customHeight="1">
      <c r="A22" s="165" t="s">
        <v>572</v>
      </c>
      <c r="B22" s="22">
        <v>33.7</v>
      </c>
      <c r="C22" s="154">
        <v>33.97</v>
      </c>
      <c r="D22" s="154">
        <v>33.89</v>
      </c>
      <c r="E22" s="154">
        <v>34.14</v>
      </c>
      <c r="F22" s="154">
        <v>34.52</v>
      </c>
      <c r="G22" s="22">
        <v>34.73</v>
      </c>
    </row>
    <row r="23" spans="1:7" ht="15.75" customHeight="1">
      <c r="A23" s="165" t="s">
        <v>573</v>
      </c>
      <c r="B23" s="22">
        <v>1.24</v>
      </c>
      <c r="C23" s="154">
        <v>1.22</v>
      </c>
      <c r="D23" s="154">
        <v>1.21</v>
      </c>
      <c r="E23" s="154">
        <v>1.2</v>
      </c>
      <c r="F23" s="154">
        <v>1.19</v>
      </c>
      <c r="G23" s="22">
        <v>1.2</v>
      </c>
    </row>
    <row r="24" spans="1:7" ht="15.75" customHeight="1">
      <c r="A24" s="165" t="s">
        <v>574</v>
      </c>
      <c r="B24" s="22">
        <v>0.29</v>
      </c>
      <c r="C24" s="154">
        <v>0.26</v>
      </c>
      <c r="D24" s="154">
        <v>0.25</v>
      </c>
      <c r="E24" s="154">
        <v>0.24</v>
      </c>
      <c r="F24" s="154">
        <v>0.22</v>
      </c>
      <c r="G24" s="22">
        <v>0.23</v>
      </c>
    </row>
    <row r="25" spans="1:7" ht="15.75" customHeight="1">
      <c r="A25" s="165" t="s">
        <v>122</v>
      </c>
      <c r="B25" s="22">
        <v>0.93</v>
      </c>
      <c r="C25" s="154">
        <v>0.94</v>
      </c>
      <c r="D25" s="154">
        <v>0.95</v>
      </c>
      <c r="E25" s="154">
        <v>0.95</v>
      </c>
      <c r="F25" s="154">
        <v>0.96</v>
      </c>
      <c r="G25" s="351">
        <v>0.96</v>
      </c>
    </row>
    <row r="26" spans="1:7" ht="4.5" customHeight="1">
      <c r="A26" s="246"/>
      <c r="B26" s="26"/>
      <c r="C26" s="306"/>
      <c r="D26" s="306"/>
      <c r="E26" s="306"/>
      <c r="F26" s="306"/>
      <c r="G26" s="75"/>
    </row>
    <row r="27" ht="1.5" customHeight="1"/>
  </sheetData>
  <sheetProtection/>
  <mergeCells count="2">
    <mergeCell ref="A1:G1"/>
    <mergeCell ref="A2:G2"/>
  </mergeCells>
  <printOptions/>
  <pageMargins left="0.75" right="0.71" top="0.83" bottom="0.83" header="0" footer="0"/>
  <pageSetup horizontalDpi="300" verticalDpi="300" orientation="portrait" pageOrder="overThenDown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P31"/>
  <sheetViews>
    <sheetView showZeros="0" workbookViewId="0" topLeftCell="A1">
      <selection activeCell="O22" sqref="O22"/>
    </sheetView>
  </sheetViews>
  <sheetFormatPr defaultColWidth="9.00390625" defaultRowHeight="14.25"/>
  <cols>
    <col min="1" max="8" width="9.00390625" style="31" customWidth="1"/>
    <col min="9" max="9" width="0.2421875" style="31" customWidth="1"/>
    <col min="10" max="10" width="9.00390625" style="31" hidden="1" customWidth="1"/>
    <col min="11" max="16384" width="9.00390625" style="31" customWidth="1"/>
  </cols>
  <sheetData>
    <row r="1" spans="1:8" ht="18.75" customHeight="1">
      <c r="A1" s="4" t="s">
        <v>823</v>
      </c>
      <c r="B1" s="4"/>
      <c r="C1" s="4"/>
      <c r="D1" s="4"/>
      <c r="E1" s="4"/>
      <c r="F1" s="4"/>
      <c r="G1" s="4"/>
      <c r="H1" s="4"/>
    </row>
    <row r="2" spans="1:8" ht="9.75" customHeight="1">
      <c r="A2" s="274"/>
      <c r="B2" s="274"/>
      <c r="C2" s="274"/>
      <c r="D2" s="274"/>
      <c r="E2" s="274"/>
      <c r="F2" s="274"/>
      <c r="G2" s="274"/>
      <c r="H2" s="274"/>
    </row>
    <row r="3" spans="1:8" ht="12.75" customHeight="1">
      <c r="A3" s="158"/>
      <c r="B3" s="36"/>
      <c r="C3" s="36"/>
      <c r="D3" s="33"/>
      <c r="E3" s="36"/>
      <c r="F3" s="36"/>
      <c r="G3" s="22" t="s">
        <v>824</v>
      </c>
      <c r="H3" s="22"/>
    </row>
    <row r="4" spans="1:8" ht="21.75" customHeight="1">
      <c r="A4" s="275" t="s">
        <v>825</v>
      </c>
      <c r="B4" s="276" t="s">
        <v>826</v>
      </c>
      <c r="C4" s="277"/>
      <c r="D4" s="278" t="s">
        <v>827</v>
      </c>
      <c r="E4" s="278" t="s">
        <v>828</v>
      </c>
      <c r="F4" s="276" t="s">
        <v>829</v>
      </c>
      <c r="G4" s="277"/>
      <c r="H4" s="276" t="s">
        <v>830</v>
      </c>
    </row>
    <row r="5" spans="1:8" s="28" customFormat="1" ht="22.5" customHeight="1">
      <c r="A5" s="279"/>
      <c r="B5" s="199"/>
      <c r="C5" s="242" t="s">
        <v>831</v>
      </c>
      <c r="D5" s="199"/>
      <c r="E5" s="199"/>
      <c r="F5" s="199"/>
      <c r="G5" s="242" t="s">
        <v>832</v>
      </c>
      <c r="H5" s="280"/>
    </row>
    <row r="6" spans="1:8" s="28" customFormat="1" ht="4.5" customHeight="1">
      <c r="A6" s="163"/>
      <c r="B6" s="243"/>
      <c r="C6" s="243"/>
      <c r="D6" s="243"/>
      <c r="E6" s="243"/>
      <c r="F6" s="243"/>
      <c r="G6" s="243"/>
      <c r="H6" s="243"/>
    </row>
    <row r="7" spans="1:8" s="28" customFormat="1" ht="26.25" customHeight="1">
      <c r="A7" s="21">
        <v>2010</v>
      </c>
      <c r="B7" s="23">
        <v>390.12</v>
      </c>
      <c r="C7" s="23">
        <v>320.63</v>
      </c>
      <c r="D7" s="23">
        <v>9.34</v>
      </c>
      <c r="E7" s="23">
        <v>113.94</v>
      </c>
      <c r="F7" s="23">
        <v>97.84</v>
      </c>
      <c r="G7" s="23">
        <v>92.52</v>
      </c>
      <c r="H7" s="23">
        <v>227.63</v>
      </c>
    </row>
    <row r="8" spans="1:9" s="28" customFormat="1" ht="26.25" customHeight="1">
      <c r="A8" s="21">
        <v>2011</v>
      </c>
      <c r="B8" s="23">
        <v>395.51</v>
      </c>
      <c r="C8" s="23">
        <v>321.4</v>
      </c>
      <c r="D8" s="23">
        <v>10.05</v>
      </c>
      <c r="E8" s="23">
        <v>113.54</v>
      </c>
      <c r="F8" s="23">
        <v>105.85</v>
      </c>
      <c r="G8" s="23">
        <v>100.34</v>
      </c>
      <c r="H8" s="23">
        <v>243.1</v>
      </c>
      <c r="I8" s="256"/>
    </row>
    <row r="9" spans="1:9" ht="26.25" customHeight="1">
      <c r="A9" s="21">
        <v>2012</v>
      </c>
      <c r="B9" s="23">
        <v>395.13</v>
      </c>
      <c r="C9" s="23">
        <v>322.35</v>
      </c>
      <c r="D9" s="23">
        <v>10.29</v>
      </c>
      <c r="E9" s="23">
        <v>122.25</v>
      </c>
      <c r="F9" s="23">
        <v>116.96</v>
      </c>
      <c r="G9" s="23">
        <v>111.61</v>
      </c>
      <c r="H9" s="23">
        <v>255.68</v>
      </c>
      <c r="I9" s="55"/>
    </row>
    <row r="10" spans="1:8" ht="26.25" customHeight="1">
      <c r="A10" s="21">
        <v>2013</v>
      </c>
      <c r="B10" s="23">
        <v>378.56</v>
      </c>
      <c r="C10" s="23">
        <v>310.99</v>
      </c>
      <c r="D10" s="23">
        <v>9.93</v>
      </c>
      <c r="E10" s="23">
        <v>155.46</v>
      </c>
      <c r="F10" s="23">
        <v>118.91</v>
      </c>
      <c r="G10" s="23">
        <v>114.32</v>
      </c>
      <c r="H10" s="23">
        <v>273.51</v>
      </c>
    </row>
    <row r="11" spans="1:9" ht="26.25" customHeight="1">
      <c r="A11" s="21">
        <v>2014</v>
      </c>
      <c r="B11" s="23">
        <v>383.72</v>
      </c>
      <c r="C11" s="23">
        <v>329.58</v>
      </c>
      <c r="D11" s="23">
        <v>9.59</v>
      </c>
      <c r="E11" s="23">
        <v>0</v>
      </c>
      <c r="F11" s="23">
        <v>110.02</v>
      </c>
      <c r="G11" s="23">
        <v>105.31</v>
      </c>
      <c r="H11" s="23">
        <v>299.83</v>
      </c>
      <c r="I11" s="284"/>
    </row>
    <row r="12" spans="1:8" ht="26.25" customHeight="1">
      <c r="A12" s="21">
        <v>2015</v>
      </c>
      <c r="B12" s="23">
        <v>349.11</v>
      </c>
      <c r="C12" s="23">
        <v>300.85</v>
      </c>
      <c r="D12" s="23">
        <v>8.55</v>
      </c>
      <c r="E12" s="23">
        <v>0</v>
      </c>
      <c r="F12" s="23">
        <v>105.47</v>
      </c>
      <c r="G12" s="23">
        <v>101.46</v>
      </c>
      <c r="H12" s="23">
        <v>319.05</v>
      </c>
    </row>
    <row r="13" spans="1:8" ht="21" customHeight="1">
      <c r="A13" s="165"/>
      <c r="B13" s="22"/>
      <c r="C13" s="22"/>
      <c r="D13" s="22"/>
      <c r="E13" s="22"/>
      <c r="F13" s="22"/>
      <c r="G13" s="22"/>
      <c r="H13" s="22"/>
    </row>
    <row r="14" spans="1:16" ht="26.25" customHeight="1">
      <c r="A14" s="21" t="s">
        <v>595</v>
      </c>
      <c r="B14" s="23">
        <v>265.49</v>
      </c>
      <c r="C14" s="23">
        <v>227.03</v>
      </c>
      <c r="D14" s="23">
        <v>6.75</v>
      </c>
      <c r="E14" s="23">
        <v>0</v>
      </c>
      <c r="F14" s="23">
        <v>86.59</v>
      </c>
      <c r="G14" s="23">
        <v>83.21</v>
      </c>
      <c r="H14" s="23">
        <v>32.05</v>
      </c>
      <c r="P14" s="31" t="s">
        <v>576</v>
      </c>
    </row>
    <row r="15" spans="1:8" ht="26.25" customHeight="1">
      <c r="A15" s="21" t="s">
        <v>596</v>
      </c>
      <c r="B15" s="23">
        <v>263.05</v>
      </c>
      <c r="C15" s="23">
        <v>245.15</v>
      </c>
      <c r="D15" s="23">
        <v>7.94</v>
      </c>
      <c r="E15" s="23">
        <v>0</v>
      </c>
      <c r="F15" s="23">
        <v>88.56</v>
      </c>
      <c r="G15" s="23">
        <v>85.73</v>
      </c>
      <c r="H15" s="23">
        <v>75.16</v>
      </c>
    </row>
    <row r="16" spans="1:8" ht="26.25" customHeight="1">
      <c r="A16" s="21" t="s">
        <v>597</v>
      </c>
      <c r="B16" s="23">
        <v>353.41</v>
      </c>
      <c r="C16" s="23">
        <v>311.09</v>
      </c>
      <c r="D16" s="23">
        <v>12.32</v>
      </c>
      <c r="E16" s="23">
        <v>0</v>
      </c>
      <c r="F16" s="23">
        <v>75.67</v>
      </c>
      <c r="G16" s="23">
        <v>74.05</v>
      </c>
      <c r="H16" s="23">
        <v>48.24</v>
      </c>
    </row>
    <row r="17" spans="1:8" ht="26.25" customHeight="1">
      <c r="A17" s="21" t="s">
        <v>598</v>
      </c>
      <c r="B17" s="23">
        <v>597.85</v>
      </c>
      <c r="C17" s="23">
        <v>568.91</v>
      </c>
      <c r="D17" s="23">
        <v>3.52</v>
      </c>
      <c r="E17" s="23">
        <v>0</v>
      </c>
      <c r="F17" s="23">
        <v>75.24</v>
      </c>
      <c r="G17" s="23">
        <v>72.91</v>
      </c>
      <c r="H17" s="23">
        <v>181.36</v>
      </c>
    </row>
    <row r="18" spans="1:8" ht="26.25" customHeight="1">
      <c r="A18" s="21" t="s">
        <v>599</v>
      </c>
      <c r="B18" s="23">
        <v>342.14</v>
      </c>
      <c r="C18" s="23">
        <v>328.35</v>
      </c>
      <c r="D18" s="23">
        <v>4.89</v>
      </c>
      <c r="E18" s="23">
        <v>0</v>
      </c>
      <c r="F18" s="23">
        <v>25.85</v>
      </c>
      <c r="G18" s="23">
        <v>20.07</v>
      </c>
      <c r="H18" s="23">
        <v>368.36</v>
      </c>
    </row>
    <row r="19" spans="1:8" ht="26.25" customHeight="1">
      <c r="A19" s="21" t="s">
        <v>600</v>
      </c>
      <c r="B19" s="23">
        <v>356.81</v>
      </c>
      <c r="C19" s="23">
        <v>349.01</v>
      </c>
      <c r="D19" s="23">
        <v>5.15</v>
      </c>
      <c r="E19" s="23">
        <v>0</v>
      </c>
      <c r="F19" s="23">
        <v>197.15</v>
      </c>
      <c r="G19" s="23">
        <v>192.29</v>
      </c>
      <c r="H19" s="23">
        <v>33.86</v>
      </c>
    </row>
    <row r="20" spans="1:8" ht="26.25" customHeight="1">
      <c r="A20" s="21" t="s">
        <v>601</v>
      </c>
      <c r="B20" s="23">
        <v>336.73</v>
      </c>
      <c r="C20" s="23">
        <v>327.32</v>
      </c>
      <c r="D20" s="23">
        <v>8.31</v>
      </c>
      <c r="E20" s="23">
        <v>0</v>
      </c>
      <c r="F20" s="23">
        <v>53.45</v>
      </c>
      <c r="G20" s="23">
        <v>52.09</v>
      </c>
      <c r="H20" s="23">
        <v>35.57</v>
      </c>
    </row>
    <row r="21" spans="1:8" ht="26.25" customHeight="1">
      <c r="A21" s="21" t="s">
        <v>602</v>
      </c>
      <c r="B21" s="23">
        <v>343.46</v>
      </c>
      <c r="C21" s="23">
        <v>334.31</v>
      </c>
      <c r="D21" s="23">
        <v>1.46</v>
      </c>
      <c r="E21" s="23">
        <v>0</v>
      </c>
      <c r="F21" s="23">
        <v>64.44</v>
      </c>
      <c r="G21" s="23">
        <v>61.09</v>
      </c>
      <c r="H21" s="23">
        <v>1902.7</v>
      </c>
    </row>
    <row r="22" spans="1:8" ht="26.25" customHeight="1">
      <c r="A22" s="21" t="s">
        <v>603</v>
      </c>
      <c r="B22" s="23">
        <v>249.44</v>
      </c>
      <c r="C22" s="23">
        <v>183.83</v>
      </c>
      <c r="D22" s="23">
        <v>23.13</v>
      </c>
      <c r="E22" s="23">
        <v>0</v>
      </c>
      <c r="F22" s="23">
        <v>115.56</v>
      </c>
      <c r="G22" s="23">
        <v>112.69</v>
      </c>
      <c r="H22" s="23">
        <v>584.12</v>
      </c>
    </row>
    <row r="23" spans="1:8" ht="26.25" customHeight="1">
      <c r="A23" s="21" t="s">
        <v>604</v>
      </c>
      <c r="B23" s="23">
        <v>285.06</v>
      </c>
      <c r="C23" s="23">
        <v>196.79</v>
      </c>
      <c r="D23" s="23">
        <v>9.36</v>
      </c>
      <c r="E23" s="23">
        <v>0</v>
      </c>
      <c r="F23" s="23">
        <v>69.07</v>
      </c>
      <c r="G23" s="23">
        <v>66.19</v>
      </c>
      <c r="H23" s="23">
        <v>312.58</v>
      </c>
    </row>
    <row r="24" spans="1:8" ht="26.25" customHeight="1">
      <c r="A24" s="21" t="s">
        <v>605</v>
      </c>
      <c r="B24" s="23">
        <v>684.17</v>
      </c>
      <c r="C24" s="23">
        <v>479.49</v>
      </c>
      <c r="D24" s="23">
        <v>9.58</v>
      </c>
      <c r="E24" s="23">
        <v>0</v>
      </c>
      <c r="F24" s="23">
        <v>165.06</v>
      </c>
      <c r="G24" s="23">
        <v>155.15</v>
      </c>
      <c r="H24" s="23">
        <v>4.16</v>
      </c>
    </row>
    <row r="25" spans="1:8" ht="26.25" customHeight="1">
      <c r="A25" s="21" t="s">
        <v>606</v>
      </c>
      <c r="B25" s="23">
        <v>281.49</v>
      </c>
      <c r="C25" s="23">
        <v>281.49</v>
      </c>
      <c r="D25" s="23">
        <v>0</v>
      </c>
      <c r="E25" s="23">
        <v>0</v>
      </c>
      <c r="F25" s="23">
        <v>258.17</v>
      </c>
      <c r="G25" s="23">
        <v>256.35</v>
      </c>
      <c r="H25" s="23">
        <v>48.25</v>
      </c>
    </row>
    <row r="26" spans="1:8" ht="26.25" customHeight="1">
      <c r="A26" s="21" t="s">
        <v>607</v>
      </c>
      <c r="B26" s="23">
        <v>33.61</v>
      </c>
      <c r="C26" s="23">
        <v>33.61</v>
      </c>
      <c r="D26" s="23">
        <v>0</v>
      </c>
      <c r="E26" s="23">
        <v>0</v>
      </c>
      <c r="F26" s="23">
        <v>70.52</v>
      </c>
      <c r="G26" s="23">
        <v>69.56</v>
      </c>
      <c r="H26" s="23">
        <v>99.57</v>
      </c>
    </row>
    <row r="27" spans="1:8" ht="26.25" customHeight="1">
      <c r="A27" s="21" t="s">
        <v>608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ht="26.25" customHeight="1">
      <c r="A28" s="21" t="s">
        <v>609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ht="26.25" customHeight="1">
      <c r="A29" s="21" t="s">
        <v>610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ht="4.5" customHeight="1">
      <c r="A30" s="246"/>
      <c r="B30" s="27"/>
      <c r="C30" s="27"/>
      <c r="D30" s="27"/>
      <c r="E30" s="27"/>
      <c r="F30" s="281"/>
      <c r="G30" s="281"/>
      <c r="H30" s="218"/>
    </row>
    <row r="31" spans="2:5" ht="1.5" customHeight="1">
      <c r="B31" s="282"/>
      <c r="C31" s="283"/>
      <c r="D31" s="283"/>
      <c r="E31" s="283"/>
    </row>
  </sheetData>
  <sheetProtection/>
  <mergeCells count="4">
    <mergeCell ref="A1:H1"/>
    <mergeCell ref="A2:H2"/>
    <mergeCell ref="G3:H3"/>
    <mergeCell ref="A4:A5"/>
  </mergeCells>
  <printOptions/>
  <pageMargins left="0.75" right="0.71" top="0.83" bottom="0.83" header="0" footer="0"/>
  <pageSetup horizontalDpi="300" verticalDpi="300" orientation="portrait" pageOrder="overThenDown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69"/>
  <sheetViews>
    <sheetView showZeros="0" workbookViewId="0" topLeftCell="A1">
      <selection activeCell="L24" sqref="L24"/>
    </sheetView>
  </sheetViews>
  <sheetFormatPr defaultColWidth="9.00390625" defaultRowHeight="14.25"/>
  <cols>
    <col min="1" max="1" width="11.125" style="3" customWidth="1"/>
    <col min="2" max="3" width="11.625" style="3" customWidth="1"/>
    <col min="4" max="7" width="11.75390625" style="3" customWidth="1"/>
    <col min="8" max="8" width="0.2421875" style="3" customWidth="1"/>
    <col min="9" max="9" width="9.00390625" style="3" hidden="1" customWidth="1"/>
    <col min="10" max="16384" width="9.00390625" style="3" customWidth="1"/>
  </cols>
  <sheetData>
    <row r="1" spans="1:7" ht="18.75" customHeight="1">
      <c r="A1" s="4" t="s">
        <v>833</v>
      </c>
      <c r="B1" s="4"/>
      <c r="C1" s="4"/>
      <c r="D1" s="4"/>
      <c r="E1" s="4"/>
      <c r="F1" s="4"/>
      <c r="G1" s="4"/>
    </row>
    <row r="2" spans="1:7" ht="15" customHeight="1">
      <c r="A2" s="265"/>
      <c r="B2" s="265"/>
      <c r="C2" s="265"/>
      <c r="D2" s="265"/>
      <c r="E2" s="265"/>
      <c r="F2" s="265"/>
      <c r="G2" s="265"/>
    </row>
    <row r="3" spans="1:7" ht="15" customHeight="1">
      <c r="A3" s="173" t="s">
        <v>834</v>
      </c>
      <c r="B3" s="266" t="s">
        <v>835</v>
      </c>
      <c r="C3" s="7" t="s">
        <v>836</v>
      </c>
      <c r="D3" s="161"/>
      <c r="E3" s="7" t="s">
        <v>837</v>
      </c>
      <c r="F3" s="161"/>
      <c r="G3" s="160" t="s">
        <v>838</v>
      </c>
    </row>
    <row r="4" spans="1:7" ht="15" customHeight="1">
      <c r="A4" s="13"/>
      <c r="B4" s="267"/>
      <c r="C4" s="268" t="s">
        <v>839</v>
      </c>
      <c r="D4" s="10" t="s">
        <v>840</v>
      </c>
      <c r="E4" s="268" t="s">
        <v>839</v>
      </c>
      <c r="F4" s="10" t="s">
        <v>840</v>
      </c>
      <c r="G4" s="15"/>
    </row>
    <row r="5" spans="1:7" ht="15" customHeight="1">
      <c r="A5" s="180"/>
      <c r="B5" s="269"/>
      <c r="C5" s="269"/>
      <c r="D5" s="230"/>
      <c r="E5" s="269"/>
      <c r="F5" s="230"/>
      <c r="G5" s="240"/>
    </row>
    <row r="6" spans="1:7" ht="4.5" customHeight="1">
      <c r="A6" s="16"/>
      <c r="B6" s="17"/>
      <c r="C6" s="17"/>
      <c r="D6" s="17"/>
      <c r="E6" s="17"/>
      <c r="F6" s="17"/>
      <c r="G6" s="17"/>
    </row>
    <row r="7" spans="1:8" ht="14.25" customHeight="1">
      <c r="A7" s="21">
        <v>1952</v>
      </c>
      <c r="B7" s="202">
        <v>42957.4</v>
      </c>
      <c r="C7" s="202">
        <v>41490.6</v>
      </c>
      <c r="D7" s="202">
        <v>96.59</v>
      </c>
      <c r="E7" s="202">
        <v>1466.8</v>
      </c>
      <c r="F7" s="202">
        <v>3.41</v>
      </c>
      <c r="G7" s="154">
        <v>162.86</v>
      </c>
      <c r="H7" s="270"/>
    </row>
    <row r="8" spans="1:7" ht="14.25" customHeight="1">
      <c r="A8" s="21">
        <v>1957</v>
      </c>
      <c r="B8" s="202">
        <v>55579</v>
      </c>
      <c r="C8" s="202">
        <v>50897.33</v>
      </c>
      <c r="D8" s="202">
        <v>91.58</v>
      </c>
      <c r="E8" s="202">
        <v>4681.67</v>
      </c>
      <c r="F8" s="202">
        <v>8.42</v>
      </c>
      <c r="G8" s="154">
        <v>186.76</v>
      </c>
    </row>
    <row r="9" spans="1:7" ht="14.25" customHeight="1">
      <c r="A9" s="21">
        <v>1962</v>
      </c>
      <c r="B9" s="202">
        <v>55677.53</v>
      </c>
      <c r="C9" s="202">
        <v>53213.6</v>
      </c>
      <c r="D9" s="202">
        <v>95.57</v>
      </c>
      <c r="E9" s="202">
        <v>2463.93</v>
      </c>
      <c r="F9" s="202">
        <v>4.43</v>
      </c>
      <c r="G9" s="154">
        <v>194.74</v>
      </c>
    </row>
    <row r="10" spans="1:8" ht="14.25" customHeight="1">
      <c r="A10" s="21">
        <v>1965</v>
      </c>
      <c r="B10" s="202">
        <v>52572.2</v>
      </c>
      <c r="C10" s="202">
        <v>45140.2</v>
      </c>
      <c r="D10" s="202">
        <v>85.86</v>
      </c>
      <c r="E10" s="202">
        <v>7432</v>
      </c>
      <c r="F10" s="202">
        <v>14.14</v>
      </c>
      <c r="G10" s="154">
        <v>189.85</v>
      </c>
      <c r="H10" s="270"/>
    </row>
    <row r="11" spans="1:7" ht="14.25" customHeight="1">
      <c r="A11" s="21">
        <v>1970</v>
      </c>
      <c r="B11" s="202">
        <v>53681.4</v>
      </c>
      <c r="C11" s="202">
        <v>48139.87</v>
      </c>
      <c r="D11" s="202">
        <v>89.68</v>
      </c>
      <c r="E11" s="202">
        <v>5541.53</v>
      </c>
      <c r="F11" s="202">
        <v>10.32</v>
      </c>
      <c r="G11" s="154">
        <v>190.5</v>
      </c>
    </row>
    <row r="12" spans="1:7" ht="14.25" customHeight="1">
      <c r="A12" s="21">
        <v>1975</v>
      </c>
      <c r="B12" s="202">
        <v>77064.47</v>
      </c>
      <c r="C12" s="202">
        <v>55213.07</v>
      </c>
      <c r="D12" s="202">
        <v>71.65</v>
      </c>
      <c r="E12" s="202">
        <v>21851.4</v>
      </c>
      <c r="F12" s="202">
        <v>28.35</v>
      </c>
      <c r="G12" s="154">
        <v>252.48</v>
      </c>
    </row>
    <row r="13" spans="1:7" ht="14.25" customHeight="1">
      <c r="A13" s="21">
        <v>1978</v>
      </c>
      <c r="B13" s="202">
        <v>62167.46</v>
      </c>
      <c r="C13" s="202">
        <v>55346.93</v>
      </c>
      <c r="D13" s="202">
        <v>89.03</v>
      </c>
      <c r="E13" s="202">
        <v>6820.53</v>
      </c>
      <c r="F13" s="202">
        <v>10.97</v>
      </c>
      <c r="G13" s="154">
        <v>206.04</v>
      </c>
    </row>
    <row r="14" spans="1:7" ht="14.25" customHeight="1">
      <c r="A14" s="21">
        <v>1980</v>
      </c>
      <c r="B14" s="202">
        <v>51250.47</v>
      </c>
      <c r="C14" s="202">
        <v>46485.87</v>
      </c>
      <c r="D14" s="202">
        <v>90.7</v>
      </c>
      <c r="E14" s="202">
        <v>4764.6</v>
      </c>
      <c r="F14" s="202">
        <v>9.3</v>
      </c>
      <c r="G14" s="154">
        <v>171.98</v>
      </c>
    </row>
    <row r="15" spans="1:7" ht="14.25" customHeight="1">
      <c r="A15" s="21">
        <v>1981</v>
      </c>
      <c r="B15" s="202">
        <v>50336.93</v>
      </c>
      <c r="C15" s="202">
        <v>45025.2</v>
      </c>
      <c r="D15" s="202">
        <v>89.45</v>
      </c>
      <c r="E15" s="202">
        <v>5311.73</v>
      </c>
      <c r="F15" s="202">
        <v>10.55</v>
      </c>
      <c r="G15" s="154">
        <v>170.66</v>
      </c>
    </row>
    <row r="16" spans="1:7" ht="14.25" customHeight="1">
      <c r="A16" s="21">
        <v>1982</v>
      </c>
      <c r="B16" s="202">
        <v>51917.6</v>
      </c>
      <c r="C16" s="202">
        <v>45833.53</v>
      </c>
      <c r="D16" s="202">
        <v>88.28</v>
      </c>
      <c r="E16" s="202">
        <v>6084.07</v>
      </c>
      <c r="F16" s="202">
        <v>11.72</v>
      </c>
      <c r="G16" s="154">
        <v>176.04</v>
      </c>
    </row>
    <row r="17" spans="1:7" ht="14.25" customHeight="1">
      <c r="A17" s="21">
        <v>1983</v>
      </c>
      <c r="B17" s="202">
        <v>52541.6</v>
      </c>
      <c r="C17" s="202">
        <v>45685.73</v>
      </c>
      <c r="D17" s="202">
        <v>86.95</v>
      </c>
      <c r="E17" s="202">
        <v>6855.87</v>
      </c>
      <c r="F17" s="202">
        <v>13.05</v>
      </c>
      <c r="G17" s="154">
        <v>178.56</v>
      </c>
    </row>
    <row r="18" spans="1:8" ht="14.25" customHeight="1">
      <c r="A18" s="21">
        <v>1984</v>
      </c>
      <c r="B18" s="202">
        <v>52998</v>
      </c>
      <c r="C18" s="202">
        <v>44724.6</v>
      </c>
      <c r="D18" s="202">
        <v>84.39</v>
      </c>
      <c r="E18" s="202">
        <v>8273.4</v>
      </c>
      <c r="F18" s="202">
        <v>15.61</v>
      </c>
      <c r="G18" s="154">
        <v>180.06</v>
      </c>
      <c r="H18" s="270"/>
    </row>
    <row r="19" spans="1:7" ht="14.25" customHeight="1">
      <c r="A19" s="21">
        <v>1985</v>
      </c>
      <c r="B19" s="202">
        <v>51960.94</v>
      </c>
      <c r="C19" s="202">
        <v>43000.27</v>
      </c>
      <c r="D19" s="202">
        <v>82.75</v>
      </c>
      <c r="E19" s="202">
        <v>8960.67</v>
      </c>
      <c r="F19" s="202">
        <v>17.25</v>
      </c>
      <c r="G19" s="154">
        <v>177.37</v>
      </c>
    </row>
    <row r="20" spans="1:7" ht="14.25" customHeight="1">
      <c r="A20" s="21">
        <v>1986</v>
      </c>
      <c r="B20" s="202">
        <v>50672.8</v>
      </c>
      <c r="C20" s="202">
        <v>42738.4</v>
      </c>
      <c r="D20" s="202">
        <v>84.34</v>
      </c>
      <c r="E20" s="202">
        <v>7934.4</v>
      </c>
      <c r="F20" s="202">
        <v>15.66</v>
      </c>
      <c r="G20" s="154">
        <v>173.68</v>
      </c>
    </row>
    <row r="21" spans="1:7" ht="14.25" customHeight="1">
      <c r="A21" s="21">
        <v>1987</v>
      </c>
      <c r="B21" s="202">
        <v>48907.27</v>
      </c>
      <c r="C21" s="202">
        <v>41301.47</v>
      </c>
      <c r="D21" s="202">
        <v>84.45</v>
      </c>
      <c r="E21" s="202">
        <v>7605.8</v>
      </c>
      <c r="F21" s="202">
        <v>15.55</v>
      </c>
      <c r="G21" s="154">
        <v>168.11</v>
      </c>
    </row>
    <row r="22" spans="1:7" ht="14.25" customHeight="1">
      <c r="A22" s="21">
        <v>1988</v>
      </c>
      <c r="B22" s="202">
        <v>49521.6</v>
      </c>
      <c r="C22" s="202">
        <v>41351.27</v>
      </c>
      <c r="D22" s="202">
        <v>83.5</v>
      </c>
      <c r="E22" s="202">
        <v>8170.33</v>
      </c>
      <c r="F22" s="202">
        <v>16.5</v>
      </c>
      <c r="G22" s="154">
        <v>170.03</v>
      </c>
    </row>
    <row r="23" spans="1:7" ht="14.25" customHeight="1">
      <c r="A23" s="21">
        <v>1989</v>
      </c>
      <c r="B23" s="202">
        <v>52189.2</v>
      </c>
      <c r="C23" s="202">
        <v>43846.8</v>
      </c>
      <c r="D23" s="202">
        <v>84.02</v>
      </c>
      <c r="E23" s="202">
        <v>8342.4</v>
      </c>
      <c r="F23" s="202">
        <v>15.98</v>
      </c>
      <c r="G23" s="154">
        <v>179.19</v>
      </c>
    </row>
    <row r="24" spans="1:7" ht="14.25" customHeight="1">
      <c r="A24" s="21">
        <v>1990</v>
      </c>
      <c r="B24" s="202">
        <v>53365.27</v>
      </c>
      <c r="C24" s="202">
        <v>44263.2</v>
      </c>
      <c r="D24" s="202">
        <v>82.94</v>
      </c>
      <c r="E24" s="202">
        <v>9102.07</v>
      </c>
      <c r="F24" s="202">
        <v>17.06</v>
      </c>
      <c r="G24" s="154">
        <v>183.42</v>
      </c>
    </row>
    <row r="25" spans="1:7" ht="14.25" customHeight="1">
      <c r="A25" s="21">
        <v>1991</v>
      </c>
      <c r="B25" s="202">
        <v>52339.73</v>
      </c>
      <c r="C25" s="202">
        <v>42768.73</v>
      </c>
      <c r="D25" s="202">
        <v>81.71</v>
      </c>
      <c r="E25" s="202">
        <v>9571</v>
      </c>
      <c r="F25" s="202">
        <v>18.29</v>
      </c>
      <c r="G25" s="154">
        <v>179.89</v>
      </c>
    </row>
    <row r="26" spans="1:7" ht="14.25" customHeight="1">
      <c r="A26" s="21">
        <v>1992</v>
      </c>
      <c r="B26" s="202">
        <v>54767.34</v>
      </c>
      <c r="C26" s="202">
        <v>44023.47</v>
      </c>
      <c r="D26" s="202">
        <v>80.38</v>
      </c>
      <c r="E26" s="202">
        <v>10743.87</v>
      </c>
      <c r="F26" s="202">
        <v>19.62</v>
      </c>
      <c r="G26" s="154">
        <v>189.15</v>
      </c>
    </row>
    <row r="27" spans="1:7" ht="14.25" customHeight="1">
      <c r="A27" s="21">
        <v>1993</v>
      </c>
      <c r="B27" s="202">
        <v>67993.86</v>
      </c>
      <c r="C27" s="202">
        <v>56820.53</v>
      </c>
      <c r="D27" s="202">
        <v>83.57</v>
      </c>
      <c r="E27" s="202">
        <v>11173.33</v>
      </c>
      <c r="F27" s="202">
        <v>16.43</v>
      </c>
      <c r="G27" s="154">
        <v>242.9</v>
      </c>
    </row>
    <row r="28" spans="1:7" ht="14.25" customHeight="1">
      <c r="A28" s="21">
        <v>1994</v>
      </c>
      <c r="B28" s="202">
        <v>53896.87</v>
      </c>
      <c r="C28" s="202">
        <v>42730.8</v>
      </c>
      <c r="D28" s="202">
        <v>79.28</v>
      </c>
      <c r="E28" s="202">
        <v>11166.07</v>
      </c>
      <c r="F28" s="202">
        <v>20.72</v>
      </c>
      <c r="G28" s="154">
        <v>196.19</v>
      </c>
    </row>
    <row r="29" spans="1:7" ht="14.25" customHeight="1">
      <c r="A29" s="21">
        <v>1995</v>
      </c>
      <c r="B29" s="202">
        <v>54233</v>
      </c>
      <c r="C29" s="202">
        <v>42138.07</v>
      </c>
      <c r="D29" s="202">
        <v>77.7</v>
      </c>
      <c r="E29" s="202">
        <v>12094.93</v>
      </c>
      <c r="F29" s="202">
        <v>22.3</v>
      </c>
      <c r="G29" s="154">
        <v>199.62</v>
      </c>
    </row>
    <row r="30" spans="1:7" ht="14.25" customHeight="1">
      <c r="A30" s="21">
        <v>1996</v>
      </c>
      <c r="B30" s="202">
        <v>54197.54</v>
      </c>
      <c r="C30" s="202">
        <v>41823.47</v>
      </c>
      <c r="D30" s="202">
        <v>77.17</v>
      </c>
      <c r="E30" s="202">
        <v>12374.07</v>
      </c>
      <c r="F30" s="202">
        <v>22.83</v>
      </c>
      <c r="G30" s="154">
        <v>203.75</v>
      </c>
    </row>
    <row r="31" spans="1:7" ht="14.25" customHeight="1">
      <c r="A31" s="21">
        <v>1997</v>
      </c>
      <c r="B31" s="202">
        <v>54424</v>
      </c>
      <c r="C31" s="202">
        <v>41316</v>
      </c>
      <c r="D31" s="202">
        <v>75.92</v>
      </c>
      <c r="E31" s="202">
        <v>13108</v>
      </c>
      <c r="F31" s="202">
        <v>24.08</v>
      </c>
      <c r="G31" s="154">
        <v>206.75</v>
      </c>
    </row>
    <row r="32" spans="1:7" ht="14.25" customHeight="1">
      <c r="A32" s="21">
        <v>1998</v>
      </c>
      <c r="B32" s="202">
        <v>52822.26</v>
      </c>
      <c r="C32" s="202">
        <v>40257.73</v>
      </c>
      <c r="D32" s="202">
        <v>76.21</v>
      </c>
      <c r="E32" s="202">
        <v>12564.53</v>
      </c>
      <c r="F32" s="202">
        <v>23.79</v>
      </c>
      <c r="G32" s="154">
        <v>202.68</v>
      </c>
    </row>
    <row r="33" spans="1:7" ht="14.25" customHeight="1">
      <c r="A33" s="21">
        <v>1999</v>
      </c>
      <c r="B33" s="202">
        <v>52602.73</v>
      </c>
      <c r="C33" s="202">
        <v>39234.53</v>
      </c>
      <c r="D33" s="202">
        <v>74.59</v>
      </c>
      <c r="E33" s="202">
        <v>13368.2</v>
      </c>
      <c r="F33" s="202">
        <v>25.41</v>
      </c>
      <c r="G33" s="154">
        <v>201.26</v>
      </c>
    </row>
    <row r="34" spans="1:7" ht="14.25" customHeight="1">
      <c r="A34" s="21">
        <v>2000</v>
      </c>
      <c r="B34" s="202">
        <v>50473</v>
      </c>
      <c r="C34" s="202">
        <v>36075.67</v>
      </c>
      <c r="D34" s="202">
        <v>71.48</v>
      </c>
      <c r="E34" s="202">
        <v>14397.33</v>
      </c>
      <c r="F34" s="202">
        <v>28.52</v>
      </c>
      <c r="G34" s="154">
        <v>193.74</v>
      </c>
    </row>
    <row r="35" spans="1:7" ht="14.25" customHeight="1">
      <c r="A35" s="21">
        <v>2001</v>
      </c>
      <c r="B35" s="202">
        <v>51329.93</v>
      </c>
      <c r="C35" s="202">
        <v>34033.73</v>
      </c>
      <c r="D35" s="202">
        <v>66.3</v>
      </c>
      <c r="E35" s="202">
        <v>17296.2</v>
      </c>
      <c r="F35" s="202">
        <v>33.7</v>
      </c>
      <c r="G35" s="154">
        <v>209.11</v>
      </c>
    </row>
    <row r="36" spans="1:7" ht="14.25" customHeight="1">
      <c r="A36" s="21">
        <v>2002</v>
      </c>
      <c r="B36" s="202">
        <v>48813.47</v>
      </c>
      <c r="C36" s="202">
        <v>32352.73</v>
      </c>
      <c r="D36" s="202">
        <v>66.28</v>
      </c>
      <c r="E36" s="202">
        <v>16460.73</v>
      </c>
      <c r="F36" s="202">
        <v>33.72</v>
      </c>
      <c r="G36" s="154">
        <v>199.86</v>
      </c>
    </row>
    <row r="37" spans="1:7" ht="14.25" customHeight="1">
      <c r="A37" s="21">
        <v>2003</v>
      </c>
      <c r="B37" s="202">
        <v>48489.2</v>
      </c>
      <c r="C37" s="202">
        <v>31959.4</v>
      </c>
      <c r="D37" s="202">
        <v>65.91</v>
      </c>
      <c r="E37" s="202">
        <v>16529.8</v>
      </c>
      <c r="F37" s="202">
        <v>34.09</v>
      </c>
      <c r="G37" s="154">
        <v>200.58</v>
      </c>
    </row>
    <row r="38" spans="1:7" ht="14.25" customHeight="1">
      <c r="A38" s="21">
        <v>2004</v>
      </c>
      <c r="B38" s="202">
        <v>48263.82</v>
      </c>
      <c r="C38" s="202">
        <v>31008.95</v>
      </c>
      <c r="D38" s="202">
        <v>64.25</v>
      </c>
      <c r="E38" s="202">
        <v>17254.87</v>
      </c>
      <c r="F38" s="202">
        <v>35.75</v>
      </c>
      <c r="G38" s="154">
        <v>201.13</v>
      </c>
    </row>
    <row r="39" spans="1:7" ht="14.25" customHeight="1">
      <c r="A39" s="21">
        <v>2005</v>
      </c>
      <c r="B39" s="202">
        <v>43012.49</v>
      </c>
      <c r="C39" s="202">
        <v>26104.1</v>
      </c>
      <c r="D39" s="202">
        <v>60.69</v>
      </c>
      <c r="E39" s="202">
        <v>16908.39</v>
      </c>
      <c r="F39" s="202">
        <v>39.31</v>
      </c>
      <c r="G39" s="154">
        <v>179.66</v>
      </c>
    </row>
    <row r="40" spans="1:7" ht="14.25" customHeight="1">
      <c r="A40" s="21">
        <v>2006</v>
      </c>
      <c r="B40" s="202">
        <v>39744.88</v>
      </c>
      <c r="C40" s="202">
        <v>24635.32</v>
      </c>
      <c r="D40" s="202">
        <v>61.98</v>
      </c>
      <c r="E40" s="202">
        <v>15109.56</v>
      </c>
      <c r="F40" s="202">
        <v>38.02</v>
      </c>
      <c r="G40" s="154">
        <v>171.47824458211386</v>
      </c>
    </row>
    <row r="41" spans="1:7" ht="14.25" customHeight="1">
      <c r="A41" s="21">
        <v>2007</v>
      </c>
      <c r="B41" s="202">
        <v>44213.82</v>
      </c>
      <c r="C41" s="202">
        <v>27452.31</v>
      </c>
      <c r="D41" s="202">
        <v>62.09</v>
      </c>
      <c r="E41" s="202">
        <v>16761.51</v>
      </c>
      <c r="F41" s="202">
        <v>37.91</v>
      </c>
      <c r="G41" s="154">
        <v>195.78</v>
      </c>
    </row>
    <row r="42" spans="1:7" ht="14.25" customHeight="1">
      <c r="A42" s="21">
        <v>2008</v>
      </c>
      <c r="B42" s="202">
        <v>45617.77</v>
      </c>
      <c r="C42" s="202">
        <v>28654.97</v>
      </c>
      <c r="D42" s="202">
        <v>62.82</v>
      </c>
      <c r="E42" s="202">
        <v>16962.8</v>
      </c>
      <c r="F42" s="202">
        <v>37.18</v>
      </c>
      <c r="G42" s="154">
        <v>202.52</v>
      </c>
    </row>
    <row r="43" spans="1:7" ht="14.25" customHeight="1">
      <c r="A43" s="21">
        <v>2009</v>
      </c>
      <c r="B43" s="202">
        <v>46973.07</v>
      </c>
      <c r="C43" s="202">
        <v>29632.56</v>
      </c>
      <c r="D43" s="202">
        <v>63.08</v>
      </c>
      <c r="E43" s="202">
        <v>17340.51</v>
      </c>
      <c r="F43" s="202">
        <v>36.92</v>
      </c>
      <c r="G43" s="154">
        <v>208.45</v>
      </c>
    </row>
    <row r="44" spans="1:8" ht="14.25" customHeight="1">
      <c r="A44" s="21">
        <v>2010</v>
      </c>
      <c r="B44" s="202">
        <v>47382.1</v>
      </c>
      <c r="C44" s="202">
        <v>30163.16</v>
      </c>
      <c r="D44" s="202">
        <v>63.66</v>
      </c>
      <c r="E44" s="202">
        <v>17218.94</v>
      </c>
      <c r="F44" s="202">
        <v>36.34</v>
      </c>
      <c r="G44" s="22">
        <v>203.25</v>
      </c>
      <c r="H44" s="31"/>
    </row>
    <row r="45" spans="1:8" ht="14.25" customHeight="1">
      <c r="A45" s="21">
        <v>2011</v>
      </c>
      <c r="B45" s="202">
        <v>47933.32</v>
      </c>
      <c r="C45" s="202">
        <v>29514.46</v>
      </c>
      <c r="D45" s="202">
        <v>61.57</v>
      </c>
      <c r="E45" s="202">
        <v>18418.85</v>
      </c>
      <c r="F45" s="202">
        <v>38.43</v>
      </c>
      <c r="G45" s="271" t="s">
        <v>841</v>
      </c>
      <c r="H45" s="31"/>
    </row>
    <row r="46" spans="1:8" ht="14.25" customHeight="1">
      <c r="A46" s="21">
        <v>2012</v>
      </c>
      <c r="B46" s="202">
        <v>48026.88</v>
      </c>
      <c r="C46" s="202">
        <v>29916.27</v>
      </c>
      <c r="D46" s="202">
        <v>62.29</v>
      </c>
      <c r="E46" s="202">
        <v>18110.6</v>
      </c>
      <c r="F46" s="202">
        <v>37.71</v>
      </c>
      <c r="G46" s="271">
        <v>206.55</v>
      </c>
      <c r="H46" s="31"/>
    </row>
    <row r="47" spans="1:8" ht="14.25" customHeight="1">
      <c r="A47" s="21">
        <v>2013</v>
      </c>
      <c r="B47" s="202">
        <v>47942.23</v>
      </c>
      <c r="C47" s="202">
        <v>29271.27</v>
      </c>
      <c r="D47" s="202">
        <v>61.06</v>
      </c>
      <c r="E47" s="202">
        <v>18670.96</v>
      </c>
      <c r="F47" s="202">
        <v>38.94</v>
      </c>
      <c r="G47" s="271">
        <v>205.94</v>
      </c>
      <c r="H47" s="31"/>
    </row>
    <row r="48" spans="1:8" ht="14.25" customHeight="1">
      <c r="A48" s="21">
        <v>2014</v>
      </c>
      <c r="B48" s="202">
        <v>48368.1</v>
      </c>
      <c r="C48" s="202">
        <v>28354.4</v>
      </c>
      <c r="D48" s="202">
        <v>58.62</v>
      </c>
      <c r="E48" s="202">
        <v>20013.7</v>
      </c>
      <c r="F48" s="202">
        <v>41.38</v>
      </c>
      <c r="G48" s="271">
        <v>207.79</v>
      </c>
      <c r="H48" s="31"/>
    </row>
    <row r="49" spans="1:8" ht="14.25" customHeight="1">
      <c r="A49" s="21">
        <v>2015</v>
      </c>
      <c r="B49" s="202">
        <v>46009.14</v>
      </c>
      <c r="C49" s="202">
        <v>25821.72</v>
      </c>
      <c r="D49" s="202">
        <v>56.12</v>
      </c>
      <c r="E49" s="202">
        <v>20187.42</v>
      </c>
      <c r="F49" s="202">
        <v>43.88</v>
      </c>
      <c r="G49" s="271" t="s">
        <v>842</v>
      </c>
      <c r="H49" s="31"/>
    </row>
    <row r="50" spans="1:7" ht="4.5" customHeight="1">
      <c r="A50" s="47"/>
      <c r="B50" s="26"/>
      <c r="C50" s="26"/>
      <c r="D50" s="26"/>
      <c r="E50" s="26"/>
      <c r="F50" s="26"/>
      <c r="G50" s="26"/>
    </row>
    <row r="51" spans="1:7" ht="1.5" customHeight="1">
      <c r="A51" s="272"/>
      <c r="B51" s="272"/>
      <c r="C51" s="273"/>
      <c r="D51" s="273"/>
      <c r="E51" s="273"/>
      <c r="F51" s="273"/>
      <c r="G51" s="273"/>
    </row>
    <row r="52" spans="1:2" ht="14.25">
      <c r="A52" s="2"/>
      <c r="B52" s="2"/>
    </row>
    <row r="53" spans="1:2" ht="14.25">
      <c r="A53" s="2"/>
      <c r="B53" s="2"/>
    </row>
    <row r="54" spans="1:2" ht="14.25">
      <c r="A54" s="2"/>
      <c r="B54" s="2"/>
    </row>
    <row r="55" spans="1:2" ht="14.25">
      <c r="A55" s="2"/>
      <c r="B55" s="2"/>
    </row>
    <row r="56" spans="1:2" ht="14.25">
      <c r="A56" s="2"/>
      <c r="B56" s="2"/>
    </row>
    <row r="57" spans="1:2" ht="14.25">
      <c r="A57" s="2"/>
      <c r="B57" s="2"/>
    </row>
    <row r="58" spans="1:2" ht="14.25">
      <c r="A58" s="2"/>
      <c r="B58" s="2"/>
    </row>
    <row r="59" spans="1:2" ht="14.25">
      <c r="A59" s="2"/>
      <c r="B59" s="2"/>
    </row>
    <row r="60" spans="1:2" ht="14.25">
      <c r="A60" s="2"/>
      <c r="B60" s="2"/>
    </row>
    <row r="61" spans="1:2" ht="14.25">
      <c r="A61" s="2"/>
      <c r="B61" s="2"/>
    </row>
    <row r="62" spans="1:2" ht="14.25">
      <c r="A62" s="2"/>
      <c r="B62" s="2"/>
    </row>
    <row r="63" spans="1:2" ht="14.25">
      <c r="A63" s="2"/>
      <c r="B63" s="2"/>
    </row>
    <row r="64" spans="1:2" ht="14.25">
      <c r="A64" s="2"/>
      <c r="B64" s="2"/>
    </row>
    <row r="65" spans="1:2" ht="14.25">
      <c r="A65" s="2"/>
      <c r="B65" s="2"/>
    </row>
    <row r="66" spans="1:2" ht="14.25">
      <c r="A66" s="2"/>
      <c r="B66" s="2"/>
    </row>
    <row r="67" spans="1:2" ht="14.25">
      <c r="A67" s="2"/>
      <c r="B67" s="2"/>
    </row>
    <row r="68" spans="1:2" ht="14.25">
      <c r="A68" s="2"/>
      <c r="B68" s="2"/>
    </row>
    <row r="69" spans="1:2" ht="14.25">
      <c r="A69" s="2"/>
      <c r="B69" s="2"/>
    </row>
  </sheetData>
  <sheetProtection/>
  <mergeCells count="10">
    <mergeCell ref="A1:G1"/>
    <mergeCell ref="C3:D3"/>
    <mergeCell ref="E3:F3"/>
    <mergeCell ref="A3:A5"/>
    <mergeCell ref="B3:B5"/>
    <mergeCell ref="C4:C5"/>
    <mergeCell ref="D4:D5"/>
    <mergeCell ref="E4:E5"/>
    <mergeCell ref="F4:F5"/>
    <mergeCell ref="G3:G5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M49"/>
  <sheetViews>
    <sheetView showZeros="0" workbookViewId="0" topLeftCell="A1">
      <selection activeCell="L22" sqref="L22"/>
    </sheetView>
  </sheetViews>
  <sheetFormatPr defaultColWidth="9.00390625" defaultRowHeight="12.75" customHeight="1"/>
  <cols>
    <col min="1" max="1" width="9.00390625" style="31" customWidth="1"/>
    <col min="2" max="2" width="12.125" style="31" customWidth="1"/>
    <col min="3" max="4" width="12.00390625" style="31" customWidth="1"/>
    <col min="5" max="6" width="12.125" style="31" customWidth="1"/>
    <col min="7" max="7" width="12.00390625" style="31" customWidth="1"/>
    <col min="8" max="8" width="0.2421875" style="31" customWidth="1"/>
    <col min="9" max="9" width="9.00390625" style="31" hidden="1" customWidth="1"/>
    <col min="10" max="16384" width="9.00390625" style="31" customWidth="1"/>
  </cols>
  <sheetData>
    <row r="1" spans="1:7" ht="18.75" customHeight="1">
      <c r="A1" s="4" t="s">
        <v>843</v>
      </c>
      <c r="B1" s="4"/>
      <c r="C1" s="4"/>
      <c r="D1" s="4"/>
      <c r="E1" s="4"/>
      <c r="F1" s="4"/>
      <c r="G1" s="4"/>
    </row>
    <row r="2" spans="1:7" ht="10.5" customHeight="1">
      <c r="A2" s="257"/>
      <c r="B2" s="257"/>
      <c r="C2" s="257"/>
      <c r="D2" s="257"/>
      <c r="E2" s="257"/>
      <c r="F2" s="257"/>
      <c r="G2" s="257"/>
    </row>
    <row r="3" spans="1:8" ht="16.5" customHeight="1">
      <c r="A3" s="258" t="s">
        <v>576</v>
      </c>
      <c r="B3" s="258"/>
      <c r="C3" s="258"/>
      <c r="D3" s="258"/>
      <c r="E3" s="258"/>
      <c r="F3" s="258"/>
      <c r="G3" s="258"/>
      <c r="H3" s="258"/>
    </row>
    <row r="4" spans="1:7" ht="12.75" customHeight="1">
      <c r="A4" s="36"/>
      <c r="B4" s="259"/>
      <c r="C4" s="223"/>
      <c r="D4" s="223"/>
      <c r="E4" s="36"/>
      <c r="F4" s="22"/>
      <c r="G4" s="22"/>
    </row>
    <row r="5" spans="1:7" s="28" customFormat="1" ht="15" customHeight="1">
      <c r="A5" s="173" t="s">
        <v>577</v>
      </c>
      <c r="B5" s="160" t="s">
        <v>844</v>
      </c>
      <c r="C5" s="6"/>
      <c r="D5" s="160" t="s">
        <v>845</v>
      </c>
      <c r="E5" s="248"/>
      <c r="F5" s="8"/>
      <c r="G5" s="8"/>
    </row>
    <row r="6" spans="1:7" s="28" customFormat="1" ht="15" customHeight="1">
      <c r="A6" s="13"/>
      <c r="B6" s="240"/>
      <c r="C6" s="180"/>
      <c r="D6" s="240"/>
      <c r="E6" s="180"/>
      <c r="F6" s="251" t="s">
        <v>846</v>
      </c>
      <c r="G6" s="42"/>
    </row>
    <row r="7" spans="1:7" s="28" customFormat="1" ht="15" customHeight="1">
      <c r="A7" s="180"/>
      <c r="B7" s="201" t="s">
        <v>847</v>
      </c>
      <c r="C7" s="201" t="s">
        <v>848</v>
      </c>
      <c r="D7" s="201" t="s">
        <v>847</v>
      </c>
      <c r="E7" s="201" t="s">
        <v>848</v>
      </c>
      <c r="F7" s="201" t="s">
        <v>847</v>
      </c>
      <c r="G7" s="251" t="s">
        <v>848</v>
      </c>
    </row>
    <row r="8" spans="1:7" s="28" customFormat="1" ht="4.5" customHeight="1">
      <c r="A8" s="163"/>
      <c r="B8" s="17"/>
      <c r="C8" s="17"/>
      <c r="D8" s="17"/>
      <c r="E8" s="17"/>
      <c r="F8" s="17"/>
      <c r="G8" s="17"/>
    </row>
    <row r="9" spans="1:7" s="29" customFormat="1" ht="15" customHeight="1">
      <c r="A9" s="18" t="s">
        <v>737</v>
      </c>
      <c r="B9" s="20">
        <v>25821.72</v>
      </c>
      <c r="C9" s="20">
        <v>130945.19</v>
      </c>
      <c r="D9" s="20">
        <v>21807.63</v>
      </c>
      <c r="E9" s="20">
        <v>112925.7</v>
      </c>
      <c r="F9" s="20">
        <v>21787.03</v>
      </c>
      <c r="G9" s="20">
        <v>112842.06</v>
      </c>
    </row>
    <row r="10" spans="1:7" ht="15" customHeight="1">
      <c r="A10" s="21" t="s">
        <v>595</v>
      </c>
      <c r="B10" s="23">
        <v>4188.06</v>
      </c>
      <c r="C10" s="23">
        <v>19218.69</v>
      </c>
      <c r="D10" s="260">
        <v>3611.03</v>
      </c>
      <c r="E10" s="23">
        <v>16435</v>
      </c>
      <c r="F10" s="260">
        <v>3611.03</v>
      </c>
      <c r="G10" s="23">
        <v>16435</v>
      </c>
    </row>
    <row r="11" spans="1:7" ht="15" customHeight="1">
      <c r="A11" s="21" t="s">
        <v>596</v>
      </c>
      <c r="B11" s="23">
        <v>1627.33</v>
      </c>
      <c r="C11" s="23">
        <v>7595.02</v>
      </c>
      <c r="D11" s="23">
        <v>1503.87</v>
      </c>
      <c r="E11" s="23">
        <v>7078.15</v>
      </c>
      <c r="F11" s="260">
        <v>1503.87</v>
      </c>
      <c r="G11" s="23">
        <v>7078.15</v>
      </c>
    </row>
    <row r="12" spans="1:7" ht="15" customHeight="1">
      <c r="A12" s="21" t="s">
        <v>597</v>
      </c>
      <c r="B12" s="23">
        <v>1055.67</v>
      </c>
      <c r="C12" s="23">
        <v>5890.27</v>
      </c>
      <c r="D12" s="260">
        <v>890.67</v>
      </c>
      <c r="E12" s="23">
        <v>5185</v>
      </c>
      <c r="F12" s="260">
        <v>890.67</v>
      </c>
      <c r="G12" s="23">
        <v>5185</v>
      </c>
    </row>
    <row r="13" spans="1:7" ht="15" customHeight="1">
      <c r="A13" s="21" t="s">
        <v>598</v>
      </c>
      <c r="B13" s="23">
        <v>2921.93</v>
      </c>
      <c r="C13" s="23">
        <v>16219.08</v>
      </c>
      <c r="D13" s="260">
        <v>2749.4</v>
      </c>
      <c r="E13" s="23">
        <v>15433.98</v>
      </c>
      <c r="F13" s="260">
        <v>2749.4</v>
      </c>
      <c r="G13" s="23">
        <v>15433.98</v>
      </c>
    </row>
    <row r="14" spans="1:7" ht="15" customHeight="1">
      <c r="A14" s="21" t="s">
        <v>599</v>
      </c>
      <c r="B14" s="23">
        <v>1645.2</v>
      </c>
      <c r="C14" s="23">
        <v>9910.41</v>
      </c>
      <c r="D14" s="260">
        <v>1555</v>
      </c>
      <c r="E14" s="23">
        <v>9511.03</v>
      </c>
      <c r="F14" s="260">
        <v>1555</v>
      </c>
      <c r="G14" s="23">
        <v>9511.03</v>
      </c>
    </row>
    <row r="15" spans="1:7" ht="15" customHeight="1">
      <c r="A15" s="21" t="s">
        <v>600</v>
      </c>
      <c r="B15" s="23">
        <v>1785.17</v>
      </c>
      <c r="C15" s="23">
        <v>9009.75</v>
      </c>
      <c r="D15" s="260">
        <v>1743.2</v>
      </c>
      <c r="E15" s="23">
        <v>8812.9</v>
      </c>
      <c r="F15" s="260">
        <v>1743.2</v>
      </c>
      <c r="G15" s="23">
        <v>8812.9</v>
      </c>
    </row>
    <row r="16" spans="1:7" ht="15" customHeight="1">
      <c r="A16" s="21" t="s">
        <v>601</v>
      </c>
      <c r="B16" s="23">
        <v>1296.71</v>
      </c>
      <c r="C16" s="23">
        <v>7601</v>
      </c>
      <c r="D16" s="260">
        <v>1253.15</v>
      </c>
      <c r="E16" s="23">
        <v>7388.7</v>
      </c>
      <c r="F16" s="260">
        <v>1253.15</v>
      </c>
      <c r="G16" s="23">
        <v>7388.7</v>
      </c>
    </row>
    <row r="17" spans="1:7" ht="15" customHeight="1">
      <c r="A17" s="21" t="s">
        <v>602</v>
      </c>
      <c r="B17" s="23">
        <v>1973.33</v>
      </c>
      <c r="C17" s="23">
        <v>10639.3</v>
      </c>
      <c r="D17" s="260">
        <v>1912</v>
      </c>
      <c r="E17" s="23">
        <v>10356</v>
      </c>
      <c r="F17" s="260">
        <v>1912</v>
      </c>
      <c r="G17" s="23">
        <v>10356</v>
      </c>
    </row>
    <row r="18" spans="1:7" ht="15" customHeight="1">
      <c r="A18" s="21" t="s">
        <v>603</v>
      </c>
      <c r="B18" s="23">
        <v>1436.67</v>
      </c>
      <c r="C18" s="23">
        <v>7054.67</v>
      </c>
      <c r="D18" s="260">
        <v>991.93</v>
      </c>
      <c r="E18" s="23">
        <v>5245.14</v>
      </c>
      <c r="F18" s="260">
        <v>977.67</v>
      </c>
      <c r="G18" s="23">
        <v>5199</v>
      </c>
    </row>
    <row r="19" spans="1:7" ht="15" customHeight="1">
      <c r="A19" s="21" t="s">
        <v>604</v>
      </c>
      <c r="B19" s="23">
        <v>3346.07</v>
      </c>
      <c r="C19" s="23">
        <v>14837.5</v>
      </c>
      <c r="D19" s="260">
        <v>2286</v>
      </c>
      <c r="E19" s="23">
        <v>10264.5</v>
      </c>
      <c r="F19" s="260">
        <v>2281.27</v>
      </c>
      <c r="G19" s="23">
        <v>10243</v>
      </c>
    </row>
    <row r="20" spans="1:7" ht="15" customHeight="1">
      <c r="A20" s="21" t="s">
        <v>605</v>
      </c>
      <c r="B20" s="23">
        <v>3631.87</v>
      </c>
      <c r="C20" s="23">
        <v>18094.2</v>
      </c>
      <c r="D20" s="260">
        <v>2474.67</v>
      </c>
      <c r="E20" s="23">
        <v>12681</v>
      </c>
      <c r="F20" s="260">
        <v>2474.67</v>
      </c>
      <c r="G20" s="23">
        <v>12681</v>
      </c>
    </row>
    <row r="21" spans="1:7" ht="15" customHeight="1">
      <c r="A21" s="21" t="s">
        <v>606</v>
      </c>
      <c r="B21" s="23">
        <v>421.93</v>
      </c>
      <c r="C21" s="23">
        <v>2263.5</v>
      </c>
      <c r="D21" s="260">
        <v>421.93</v>
      </c>
      <c r="E21" s="23">
        <v>2263.5</v>
      </c>
      <c r="F21" s="260">
        <v>421.93</v>
      </c>
      <c r="G21" s="23">
        <v>2263.5</v>
      </c>
    </row>
    <row r="22" spans="1:13" ht="15" customHeight="1">
      <c r="A22" s="21" t="s">
        <v>607</v>
      </c>
      <c r="B22" s="23">
        <v>59.25</v>
      </c>
      <c r="C22" s="23">
        <v>249.8</v>
      </c>
      <c r="D22" s="260">
        <v>59.25</v>
      </c>
      <c r="E22" s="23">
        <v>249.8</v>
      </c>
      <c r="F22" s="260">
        <v>59.25</v>
      </c>
      <c r="G22" s="23">
        <v>249.8</v>
      </c>
      <c r="M22" s="31" t="s">
        <v>576</v>
      </c>
    </row>
    <row r="23" spans="1:7" ht="15" customHeight="1">
      <c r="A23" s="21" t="s">
        <v>608</v>
      </c>
      <c r="B23" s="23">
        <v>176.93</v>
      </c>
      <c r="C23" s="23">
        <v>877</v>
      </c>
      <c r="D23" s="260">
        <v>125.53</v>
      </c>
      <c r="E23" s="23">
        <v>632</v>
      </c>
      <c r="F23" s="260">
        <v>125.53</v>
      </c>
      <c r="G23" s="23">
        <v>632</v>
      </c>
    </row>
    <row r="24" spans="1:7" ht="15" customHeight="1">
      <c r="A24" s="21" t="s">
        <v>609</v>
      </c>
      <c r="B24" s="23">
        <v>243.6</v>
      </c>
      <c r="C24" s="23">
        <v>1423</v>
      </c>
      <c r="D24" s="260">
        <v>218</v>
      </c>
      <c r="E24" s="23">
        <v>1327</v>
      </c>
      <c r="F24" s="260">
        <v>216.4</v>
      </c>
      <c r="G24" s="23">
        <v>1311</v>
      </c>
    </row>
    <row r="25" spans="1:7" ht="15" customHeight="1">
      <c r="A25" s="21" t="s">
        <v>610</v>
      </c>
      <c r="B25" s="23">
        <v>12</v>
      </c>
      <c r="C25" s="23">
        <v>62</v>
      </c>
      <c r="D25" s="260">
        <v>12</v>
      </c>
      <c r="E25" s="23">
        <v>62</v>
      </c>
      <c r="F25" s="260">
        <v>12</v>
      </c>
      <c r="G25" s="23">
        <v>62</v>
      </c>
    </row>
    <row r="26" spans="1:7" ht="4.5" customHeight="1">
      <c r="A26" s="246"/>
      <c r="B26" s="27"/>
      <c r="C26" s="27"/>
      <c r="D26" s="261"/>
      <c r="E26" s="218"/>
      <c r="F26" s="261"/>
      <c r="G26" s="218"/>
    </row>
    <row r="27" ht="1.5" customHeight="1"/>
    <row r="28" s="28" customFormat="1" ht="23.25" customHeight="1"/>
    <row r="29" s="28" customFormat="1" ht="23.25" customHeight="1"/>
    <row r="30" spans="8:9" ht="12.75" customHeight="1">
      <c r="H30" s="262"/>
      <c r="I30" s="264"/>
    </row>
    <row r="31" ht="12.75" customHeight="1">
      <c r="H31" s="262"/>
    </row>
    <row r="47" spans="1:7" ht="12.75" customHeight="1">
      <c r="A47" s="48"/>
      <c r="B47" s="263"/>
      <c r="C47" s="255"/>
      <c r="D47" s="262"/>
      <c r="E47" s="255"/>
      <c r="F47" s="263"/>
      <c r="G47" s="255"/>
    </row>
    <row r="48" spans="1:7" ht="12.75" customHeight="1">
      <c r="A48" s="48"/>
      <c r="B48" s="262"/>
      <c r="C48" s="255"/>
      <c r="D48" s="263"/>
      <c r="E48" s="255"/>
      <c r="F48" s="263"/>
      <c r="G48" s="255"/>
    </row>
    <row r="49" spans="1:7" ht="12.75" customHeight="1">
      <c r="A49" s="48"/>
      <c r="B49" s="263"/>
      <c r="C49" s="255"/>
      <c r="D49" s="263"/>
      <c r="E49" s="255"/>
      <c r="F49" s="263"/>
      <c r="G49" s="255"/>
    </row>
  </sheetData>
  <sheetProtection/>
  <mergeCells count="9">
    <mergeCell ref="A1:G1"/>
    <mergeCell ref="A2:G2"/>
    <mergeCell ref="A3:H3"/>
    <mergeCell ref="B5:C5"/>
    <mergeCell ref="D5:E5"/>
    <mergeCell ref="B6:C6"/>
    <mergeCell ref="D6:E6"/>
    <mergeCell ref="F6:G6"/>
    <mergeCell ref="A5:A7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2"/>
  <sheetViews>
    <sheetView showZeros="0" workbookViewId="0" topLeftCell="A1">
      <selection activeCell="N31" sqref="N31"/>
    </sheetView>
  </sheetViews>
  <sheetFormatPr defaultColWidth="9.00390625" defaultRowHeight="14.25"/>
  <cols>
    <col min="1" max="1" width="9.00390625" style="3" customWidth="1"/>
    <col min="2" max="3" width="11.625" style="3" customWidth="1"/>
    <col min="4" max="4" width="14.25390625" style="3" customWidth="1"/>
    <col min="5" max="7" width="11.625" style="3" customWidth="1"/>
    <col min="8" max="8" width="0.2421875" style="3" customWidth="1"/>
    <col min="9" max="9" width="9.00390625" style="3" hidden="1" customWidth="1"/>
    <col min="10" max="16384" width="9.00390625" style="3" customWidth="1"/>
  </cols>
  <sheetData>
    <row r="1" spans="1:7" ht="18.75" customHeight="1">
      <c r="A1" s="4" t="s">
        <v>849</v>
      </c>
      <c r="B1" s="32"/>
      <c r="C1" s="32"/>
      <c r="D1" s="32"/>
      <c r="E1" s="32"/>
      <c r="F1" s="32"/>
      <c r="G1" s="32"/>
    </row>
    <row r="2" spans="1:7" ht="16.5" customHeight="1">
      <c r="A2" s="226"/>
      <c r="B2" s="36"/>
      <c r="C2" s="36"/>
      <c r="D2" s="36"/>
      <c r="E2" s="36"/>
      <c r="F2" s="36"/>
      <c r="G2" s="36"/>
    </row>
    <row r="3" spans="1:7" ht="20.25" customHeight="1">
      <c r="A3" s="173" t="s">
        <v>577</v>
      </c>
      <c r="B3" s="7" t="s">
        <v>850</v>
      </c>
      <c r="C3" s="161"/>
      <c r="D3" s="232" t="s">
        <v>851</v>
      </c>
      <c r="E3" s="233"/>
      <c r="F3" s="232" t="s">
        <v>852</v>
      </c>
      <c r="G3" s="234"/>
    </row>
    <row r="4" spans="1:7" ht="20.25" customHeight="1">
      <c r="A4" s="180"/>
      <c r="B4" s="201" t="s">
        <v>847</v>
      </c>
      <c r="C4" s="201" t="s">
        <v>848</v>
      </c>
      <c r="D4" s="201" t="s">
        <v>847</v>
      </c>
      <c r="E4" s="201" t="s">
        <v>848</v>
      </c>
      <c r="F4" s="201" t="s">
        <v>847</v>
      </c>
      <c r="G4" s="251" t="s">
        <v>848</v>
      </c>
    </row>
    <row r="5" spans="1:7" ht="4.5" customHeight="1">
      <c r="A5" s="163"/>
      <c r="B5" s="17"/>
      <c r="C5" s="17"/>
      <c r="D5" s="17"/>
      <c r="E5" s="17"/>
      <c r="F5" s="17"/>
      <c r="G5" s="17"/>
    </row>
    <row r="6" spans="1:7" ht="18" customHeight="1">
      <c r="A6" s="244" t="s">
        <v>737</v>
      </c>
      <c r="B6" s="20">
        <v>10541.35</v>
      </c>
      <c r="C6" s="20">
        <v>59449.64</v>
      </c>
      <c r="D6" s="20">
        <v>11245.68</v>
      </c>
      <c r="E6" s="20">
        <v>53392.42</v>
      </c>
      <c r="F6" s="20">
        <v>3855.15</v>
      </c>
      <c r="G6" s="20">
        <v>17451.24</v>
      </c>
    </row>
    <row r="7" spans="1:7" ht="18" customHeight="1">
      <c r="A7" s="165" t="s">
        <v>595</v>
      </c>
      <c r="B7" s="23">
        <v>1663.03</v>
      </c>
      <c r="C7" s="23">
        <v>8724</v>
      </c>
      <c r="D7" s="23">
        <v>1948</v>
      </c>
      <c r="E7" s="23">
        <v>7711</v>
      </c>
      <c r="F7" s="23">
        <v>503.49</v>
      </c>
      <c r="G7" s="23">
        <v>2438.72</v>
      </c>
    </row>
    <row r="8" spans="1:7" ht="18" customHeight="1">
      <c r="A8" s="165" t="s">
        <v>596</v>
      </c>
      <c r="B8" s="23">
        <v>835.67</v>
      </c>
      <c r="C8" s="23">
        <v>4268.65</v>
      </c>
      <c r="D8" s="23">
        <v>668.2</v>
      </c>
      <c r="E8" s="23">
        <v>2809.5</v>
      </c>
      <c r="F8" s="23">
        <v>123.47</v>
      </c>
      <c r="G8" s="23">
        <v>516.87</v>
      </c>
    </row>
    <row r="9" spans="1:7" ht="18" customHeight="1">
      <c r="A9" s="165" t="s">
        <v>597</v>
      </c>
      <c r="B9" s="23">
        <v>406.33</v>
      </c>
      <c r="C9" s="23">
        <v>2328</v>
      </c>
      <c r="D9" s="23">
        <v>484.33</v>
      </c>
      <c r="E9" s="23">
        <v>2857</v>
      </c>
      <c r="F9" s="23">
        <v>165</v>
      </c>
      <c r="G9" s="23">
        <v>705.27</v>
      </c>
    </row>
    <row r="10" spans="1:7" ht="18" customHeight="1">
      <c r="A10" s="165" t="s">
        <v>598</v>
      </c>
      <c r="B10" s="23">
        <v>1341.07</v>
      </c>
      <c r="C10" s="23">
        <v>8146</v>
      </c>
      <c r="D10" s="23">
        <v>1408.33</v>
      </c>
      <c r="E10" s="23">
        <v>7287.98</v>
      </c>
      <c r="F10" s="23">
        <v>172.53</v>
      </c>
      <c r="G10" s="23">
        <v>785.1</v>
      </c>
    </row>
    <row r="11" spans="1:7" ht="18" customHeight="1">
      <c r="A11" s="165" t="s">
        <v>599</v>
      </c>
      <c r="B11" s="23">
        <v>469.07</v>
      </c>
      <c r="C11" s="23">
        <v>3829.79</v>
      </c>
      <c r="D11" s="23">
        <v>1085.93</v>
      </c>
      <c r="E11" s="23">
        <v>5681.24</v>
      </c>
      <c r="F11" s="23">
        <v>90.2</v>
      </c>
      <c r="G11" s="23">
        <v>399.38</v>
      </c>
    </row>
    <row r="12" spans="1:7" ht="18" customHeight="1">
      <c r="A12" s="165" t="s">
        <v>600</v>
      </c>
      <c r="B12" s="23">
        <v>957</v>
      </c>
      <c r="C12" s="23">
        <v>4997.4</v>
      </c>
      <c r="D12" s="23">
        <v>786.2</v>
      </c>
      <c r="E12" s="23">
        <v>3815.5</v>
      </c>
      <c r="F12" s="23">
        <v>41.97</v>
      </c>
      <c r="G12" s="23">
        <v>196.85</v>
      </c>
    </row>
    <row r="13" spans="1:7" ht="18" customHeight="1">
      <c r="A13" s="165" t="s">
        <v>601</v>
      </c>
      <c r="B13" s="23">
        <v>606.65</v>
      </c>
      <c r="C13" s="23">
        <v>3552.1</v>
      </c>
      <c r="D13" s="23">
        <v>646.5</v>
      </c>
      <c r="E13" s="23">
        <v>3836.6</v>
      </c>
      <c r="F13" s="23">
        <v>43.56</v>
      </c>
      <c r="G13" s="23">
        <v>212.3</v>
      </c>
    </row>
    <row r="14" spans="1:15" ht="18" customHeight="1">
      <c r="A14" s="165" t="s">
        <v>602</v>
      </c>
      <c r="B14" s="23">
        <v>722.67</v>
      </c>
      <c r="C14" s="23">
        <v>4198</v>
      </c>
      <c r="D14" s="23">
        <v>1189.33</v>
      </c>
      <c r="E14" s="23">
        <v>6158</v>
      </c>
      <c r="F14" s="23">
        <v>61.33</v>
      </c>
      <c r="G14" s="23">
        <v>283.3</v>
      </c>
      <c r="O14" s="3" t="s">
        <v>576</v>
      </c>
    </row>
    <row r="15" spans="1:7" ht="18" customHeight="1">
      <c r="A15" s="165" t="s">
        <v>603</v>
      </c>
      <c r="B15" s="23">
        <v>500</v>
      </c>
      <c r="C15" s="23">
        <v>2689</v>
      </c>
      <c r="D15" s="23">
        <v>477.67</v>
      </c>
      <c r="E15" s="23">
        <v>2510</v>
      </c>
      <c r="F15" s="23">
        <v>368.27</v>
      </c>
      <c r="G15" s="23">
        <v>1622.25</v>
      </c>
    </row>
    <row r="16" spans="1:7" ht="18" customHeight="1">
      <c r="A16" s="165" t="s">
        <v>604</v>
      </c>
      <c r="B16" s="23">
        <v>1397.6</v>
      </c>
      <c r="C16" s="23">
        <v>6974</v>
      </c>
      <c r="D16" s="23">
        <v>883.67</v>
      </c>
      <c r="E16" s="23">
        <v>3269</v>
      </c>
      <c r="F16" s="23">
        <v>1060.07</v>
      </c>
      <c r="G16" s="23">
        <v>4573</v>
      </c>
    </row>
    <row r="17" spans="1:7" ht="18" customHeight="1">
      <c r="A17" s="165" t="s">
        <v>605</v>
      </c>
      <c r="B17" s="23">
        <v>1212</v>
      </c>
      <c r="C17" s="23">
        <v>7330</v>
      </c>
      <c r="D17" s="23">
        <v>1262.67</v>
      </c>
      <c r="E17" s="23">
        <v>5351</v>
      </c>
      <c r="F17" s="23">
        <v>1157.2</v>
      </c>
      <c r="G17" s="23">
        <v>5413.2</v>
      </c>
    </row>
    <row r="18" spans="1:7" ht="18" customHeight="1">
      <c r="A18" s="165" t="s">
        <v>606</v>
      </c>
      <c r="B18" s="23">
        <v>219.87</v>
      </c>
      <c r="C18" s="23">
        <v>1271.5</v>
      </c>
      <c r="D18" s="23">
        <v>202.07</v>
      </c>
      <c r="E18" s="23">
        <v>992</v>
      </c>
      <c r="F18" s="23">
        <v>0</v>
      </c>
      <c r="G18" s="23">
        <v>0</v>
      </c>
    </row>
    <row r="19" spans="1:7" ht="18" customHeight="1">
      <c r="A19" s="165" t="s">
        <v>607</v>
      </c>
      <c r="B19" s="23">
        <v>31.07</v>
      </c>
      <c r="C19" s="23">
        <v>131.2</v>
      </c>
      <c r="D19" s="23">
        <v>28.18</v>
      </c>
      <c r="E19" s="23">
        <v>118.6</v>
      </c>
      <c r="F19" s="23">
        <v>0</v>
      </c>
      <c r="G19" s="23">
        <v>0</v>
      </c>
    </row>
    <row r="20" spans="1:7" ht="18" customHeight="1">
      <c r="A20" s="165" t="s">
        <v>608</v>
      </c>
      <c r="B20" s="23">
        <v>66.67</v>
      </c>
      <c r="C20" s="23">
        <v>331</v>
      </c>
      <c r="D20" s="23">
        <v>58.87</v>
      </c>
      <c r="E20" s="23">
        <v>301</v>
      </c>
      <c r="F20" s="23">
        <v>44.73</v>
      </c>
      <c r="G20" s="23">
        <v>218</v>
      </c>
    </row>
    <row r="21" spans="1:7" ht="18" customHeight="1">
      <c r="A21" s="165" t="s">
        <v>609</v>
      </c>
      <c r="B21" s="23">
        <v>106.67</v>
      </c>
      <c r="C21" s="23">
        <v>648</v>
      </c>
      <c r="D21" s="23">
        <v>109.73</v>
      </c>
      <c r="E21" s="23">
        <v>663</v>
      </c>
      <c r="F21" s="23">
        <v>23.33</v>
      </c>
      <c r="G21" s="23">
        <v>87</v>
      </c>
    </row>
    <row r="22" spans="1:7" ht="18" customHeight="1">
      <c r="A22" s="203" t="s">
        <v>610</v>
      </c>
      <c r="B22" s="224">
        <v>6</v>
      </c>
      <c r="C22" s="224">
        <v>31</v>
      </c>
      <c r="D22" s="224">
        <v>6</v>
      </c>
      <c r="E22" s="224">
        <v>31</v>
      </c>
      <c r="F22" s="224">
        <v>0</v>
      </c>
      <c r="G22" s="224">
        <v>0</v>
      </c>
    </row>
    <row r="23" ht="21" customHeight="1"/>
    <row r="24" ht="21" customHeight="1"/>
  </sheetData>
  <sheetProtection/>
  <mergeCells count="5">
    <mergeCell ref="A1:G1"/>
    <mergeCell ref="B3:C3"/>
    <mergeCell ref="D3:E3"/>
    <mergeCell ref="F3:G3"/>
    <mergeCell ref="A3:A4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P41"/>
  <sheetViews>
    <sheetView showZeros="0" workbookViewId="0" topLeftCell="A1">
      <selection activeCell="S29" sqref="S29"/>
    </sheetView>
  </sheetViews>
  <sheetFormatPr defaultColWidth="9.00390625" defaultRowHeight="12.75" customHeight="1"/>
  <cols>
    <col min="1" max="1" width="7.125" style="31" customWidth="1"/>
    <col min="2" max="2" width="9.125" style="31" customWidth="1"/>
    <col min="3" max="3" width="10.25390625" style="31" customWidth="1"/>
    <col min="4" max="5" width="9.125" style="31" customWidth="1"/>
    <col min="6" max="6" width="9.25390625" style="31" customWidth="1"/>
    <col min="7" max="9" width="9.125" style="31" customWidth="1"/>
    <col min="10" max="10" width="0.2421875" style="31" customWidth="1"/>
    <col min="11" max="11" width="9.00390625" style="31" hidden="1" customWidth="1"/>
    <col min="12" max="16384" width="9.00390625" style="31" customWidth="1"/>
  </cols>
  <sheetData>
    <row r="1" spans="1:9" ht="18.75" customHeight="1">
      <c r="A1" s="4" t="s">
        <v>853</v>
      </c>
      <c r="B1" s="4"/>
      <c r="C1" s="4"/>
      <c r="D1" s="4"/>
      <c r="E1" s="4"/>
      <c r="F1" s="4"/>
      <c r="G1" s="4"/>
      <c r="H1" s="4"/>
      <c r="I1" s="4"/>
    </row>
    <row r="2" spans="1:9" ht="15.75" customHeight="1">
      <c r="A2" s="226"/>
      <c r="B2" s="36"/>
      <c r="C2" s="36"/>
      <c r="D2" s="223"/>
      <c r="E2" s="223"/>
      <c r="F2" s="36"/>
      <c r="G2" s="36"/>
      <c r="H2" s="36"/>
      <c r="I2" s="36"/>
    </row>
    <row r="3" spans="1:9" s="28" customFormat="1" ht="16.5" customHeight="1">
      <c r="A3" s="173" t="s">
        <v>577</v>
      </c>
      <c r="B3" s="160" t="s">
        <v>854</v>
      </c>
      <c r="C3" s="6"/>
      <c r="D3" s="160" t="s">
        <v>855</v>
      </c>
      <c r="E3" s="248"/>
      <c r="F3" s="8"/>
      <c r="G3" s="161"/>
      <c r="H3" s="160" t="s">
        <v>856</v>
      </c>
      <c r="I3" s="248"/>
    </row>
    <row r="4" spans="1:9" s="28" customFormat="1" ht="16.5" customHeight="1">
      <c r="A4" s="13"/>
      <c r="B4" s="240"/>
      <c r="C4" s="180"/>
      <c r="D4" s="240"/>
      <c r="E4" s="180"/>
      <c r="F4" s="251" t="s">
        <v>857</v>
      </c>
      <c r="G4" s="12"/>
      <c r="H4" s="240"/>
      <c r="I4" s="249"/>
    </row>
    <row r="5" spans="1:16" s="28" customFormat="1" ht="22.5" customHeight="1">
      <c r="A5" s="180"/>
      <c r="B5" s="252" t="s">
        <v>839</v>
      </c>
      <c r="C5" s="201" t="s">
        <v>848</v>
      </c>
      <c r="D5" s="252" t="s">
        <v>839</v>
      </c>
      <c r="E5" s="252" t="s">
        <v>858</v>
      </c>
      <c r="F5" s="252" t="s">
        <v>859</v>
      </c>
      <c r="G5" s="252" t="s">
        <v>858</v>
      </c>
      <c r="H5" s="252" t="s">
        <v>859</v>
      </c>
      <c r="I5" s="253" t="s">
        <v>858</v>
      </c>
      <c r="P5" s="28" t="s">
        <v>576</v>
      </c>
    </row>
    <row r="6" spans="1:9" s="28" customFormat="1" ht="4.5" customHeight="1">
      <c r="A6" s="163"/>
      <c r="B6" s="17"/>
      <c r="C6" s="17"/>
      <c r="D6" s="17"/>
      <c r="E6" s="17"/>
      <c r="F6" s="17"/>
      <c r="G6" s="17"/>
      <c r="H6" s="17"/>
      <c r="I6" s="17"/>
    </row>
    <row r="7" spans="1:11" ht="18" customHeight="1">
      <c r="A7" s="244" t="s">
        <v>737</v>
      </c>
      <c r="B7" s="20">
        <v>83.1</v>
      </c>
      <c r="C7" s="20">
        <v>339.32</v>
      </c>
      <c r="D7" s="20">
        <v>617.19</v>
      </c>
      <c r="E7" s="20">
        <v>40898.61</v>
      </c>
      <c r="F7" s="20">
        <v>617.19</v>
      </c>
      <c r="G7" s="20">
        <v>40898.61</v>
      </c>
      <c r="H7" s="20">
        <v>1428.58</v>
      </c>
      <c r="I7" s="20">
        <v>3207.36</v>
      </c>
      <c r="K7" s="254"/>
    </row>
    <row r="8" spans="1:11" ht="18" customHeight="1">
      <c r="A8" s="165" t="s">
        <v>595</v>
      </c>
      <c r="B8" s="23">
        <v>53.17</v>
      </c>
      <c r="C8" s="23">
        <v>253.02</v>
      </c>
      <c r="D8" s="23">
        <v>24</v>
      </c>
      <c r="E8" s="23">
        <v>1680</v>
      </c>
      <c r="F8" s="23">
        <v>24</v>
      </c>
      <c r="G8" s="23">
        <v>1680</v>
      </c>
      <c r="H8" s="23">
        <v>191.67</v>
      </c>
      <c r="I8" s="23">
        <v>488.4</v>
      </c>
      <c r="K8" s="255"/>
    </row>
    <row r="9" spans="1:11" ht="18" customHeight="1">
      <c r="A9" s="165" t="s">
        <v>596</v>
      </c>
      <c r="B9" s="23">
        <v>0</v>
      </c>
      <c r="C9" s="23">
        <v>0</v>
      </c>
      <c r="D9" s="23">
        <v>2.8</v>
      </c>
      <c r="E9" s="23">
        <v>172</v>
      </c>
      <c r="F9" s="23">
        <v>2.8</v>
      </c>
      <c r="G9" s="23">
        <v>172</v>
      </c>
      <c r="H9" s="23">
        <v>99.07</v>
      </c>
      <c r="I9" s="23">
        <v>229.2</v>
      </c>
      <c r="K9" s="255"/>
    </row>
    <row r="10" spans="1:11" ht="18" customHeight="1">
      <c r="A10" s="165" t="s">
        <v>597</v>
      </c>
      <c r="B10" s="23">
        <v>0</v>
      </c>
      <c r="C10" s="23">
        <v>0</v>
      </c>
      <c r="D10" s="23">
        <v>37</v>
      </c>
      <c r="E10" s="23">
        <v>2342.7</v>
      </c>
      <c r="F10" s="23">
        <v>37</v>
      </c>
      <c r="G10" s="23">
        <v>2342.7</v>
      </c>
      <c r="H10" s="23">
        <v>90.27</v>
      </c>
      <c r="I10" s="23">
        <v>205.35</v>
      </c>
      <c r="K10" s="255"/>
    </row>
    <row r="11" spans="1:11" ht="18" customHeight="1">
      <c r="A11" s="165" t="s">
        <v>598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48.67</v>
      </c>
      <c r="I11" s="23">
        <v>95.5</v>
      </c>
      <c r="K11" s="255"/>
    </row>
    <row r="12" spans="1:11" ht="18" customHeight="1">
      <c r="A12" s="165" t="s">
        <v>599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74.63</v>
      </c>
      <c r="I12" s="23">
        <v>141.74</v>
      </c>
      <c r="K12" s="255"/>
    </row>
    <row r="13" spans="1:11" ht="18" customHeight="1">
      <c r="A13" s="165" t="s">
        <v>600</v>
      </c>
      <c r="B13" s="23">
        <v>0</v>
      </c>
      <c r="C13" s="23">
        <v>0</v>
      </c>
      <c r="D13" s="23">
        <v>6.4</v>
      </c>
      <c r="E13" s="23">
        <v>438</v>
      </c>
      <c r="F13" s="23">
        <v>6.4</v>
      </c>
      <c r="G13" s="23">
        <v>438</v>
      </c>
      <c r="H13" s="23">
        <v>57.8</v>
      </c>
      <c r="I13" s="23">
        <v>130.15</v>
      </c>
      <c r="K13" s="255"/>
    </row>
    <row r="14" spans="1:11" ht="18" customHeight="1">
      <c r="A14" s="165" t="s">
        <v>601</v>
      </c>
      <c r="B14" s="23">
        <v>0</v>
      </c>
      <c r="C14" s="23">
        <v>0</v>
      </c>
      <c r="D14" s="23">
        <v>22.59</v>
      </c>
      <c r="E14" s="23">
        <v>1041.91</v>
      </c>
      <c r="F14" s="23">
        <v>22.59</v>
      </c>
      <c r="G14" s="23">
        <v>1041.91</v>
      </c>
      <c r="H14" s="23">
        <v>70.28</v>
      </c>
      <c r="I14" s="23">
        <v>187.52</v>
      </c>
      <c r="K14" s="255"/>
    </row>
    <row r="15" spans="1:11" ht="18" customHeight="1">
      <c r="A15" s="165" t="s">
        <v>602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24.67</v>
      </c>
      <c r="I15" s="23">
        <v>45.1</v>
      </c>
      <c r="K15" s="255"/>
    </row>
    <row r="16" spans="1:11" ht="18" customHeight="1">
      <c r="A16" s="165" t="s">
        <v>603</v>
      </c>
      <c r="B16" s="23">
        <v>23.27</v>
      </c>
      <c r="C16" s="23">
        <v>59.3</v>
      </c>
      <c r="D16" s="23">
        <v>283.27</v>
      </c>
      <c r="E16" s="23">
        <v>17224</v>
      </c>
      <c r="F16" s="23">
        <v>283.27</v>
      </c>
      <c r="G16" s="23">
        <v>17224</v>
      </c>
      <c r="H16" s="23">
        <v>282.33</v>
      </c>
      <c r="I16" s="23">
        <v>654.1</v>
      </c>
      <c r="K16" s="255"/>
    </row>
    <row r="17" spans="1:11" ht="18" customHeight="1">
      <c r="A17" s="165" t="s">
        <v>604</v>
      </c>
      <c r="B17" s="23">
        <v>0</v>
      </c>
      <c r="C17" s="23">
        <v>0</v>
      </c>
      <c r="D17" s="23">
        <v>111.67</v>
      </c>
      <c r="E17" s="23">
        <v>8727</v>
      </c>
      <c r="F17" s="23">
        <v>111.67</v>
      </c>
      <c r="G17" s="23">
        <v>8727</v>
      </c>
      <c r="H17" s="23">
        <v>253.87</v>
      </c>
      <c r="I17" s="23">
        <v>487</v>
      </c>
      <c r="K17" s="255"/>
    </row>
    <row r="18" spans="1:11" ht="18" customHeight="1">
      <c r="A18" s="165" t="s">
        <v>605</v>
      </c>
      <c r="B18" s="23">
        <v>0</v>
      </c>
      <c r="C18" s="23">
        <v>0</v>
      </c>
      <c r="D18" s="23">
        <v>118.6</v>
      </c>
      <c r="E18" s="23">
        <v>8681</v>
      </c>
      <c r="F18" s="23">
        <v>118.6</v>
      </c>
      <c r="G18" s="23">
        <v>8681</v>
      </c>
      <c r="H18" s="23">
        <v>142.87</v>
      </c>
      <c r="I18" s="23">
        <v>253.3</v>
      </c>
      <c r="K18" s="255"/>
    </row>
    <row r="19" spans="1:11" ht="18" customHeight="1">
      <c r="A19" s="165" t="s">
        <v>606</v>
      </c>
      <c r="B19" s="23">
        <v>0</v>
      </c>
      <c r="C19" s="23">
        <v>0</v>
      </c>
      <c r="D19" s="23">
        <v>3.93</v>
      </c>
      <c r="E19" s="23">
        <v>228</v>
      </c>
      <c r="F19" s="23">
        <v>3.93</v>
      </c>
      <c r="G19" s="23">
        <v>228</v>
      </c>
      <c r="H19" s="23">
        <v>0</v>
      </c>
      <c r="I19" s="23">
        <v>0</v>
      </c>
      <c r="K19" s="255"/>
    </row>
    <row r="20" spans="1:11" ht="18" customHeight="1">
      <c r="A20" s="165" t="s">
        <v>607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K20" s="255"/>
    </row>
    <row r="21" spans="1:11" ht="18" customHeight="1">
      <c r="A21" s="165" t="s">
        <v>608</v>
      </c>
      <c r="B21" s="23">
        <v>6.67</v>
      </c>
      <c r="C21" s="23">
        <v>27</v>
      </c>
      <c r="D21" s="23">
        <v>3.2</v>
      </c>
      <c r="E21" s="23">
        <v>181</v>
      </c>
      <c r="F21" s="23">
        <v>3.2</v>
      </c>
      <c r="G21" s="23">
        <v>181</v>
      </c>
      <c r="H21" s="23">
        <v>69.4</v>
      </c>
      <c r="I21" s="23">
        <v>234</v>
      </c>
      <c r="K21" s="255"/>
    </row>
    <row r="22" spans="1:11" ht="18" customHeight="1">
      <c r="A22" s="165" t="s">
        <v>609</v>
      </c>
      <c r="B22" s="23">
        <v>0</v>
      </c>
      <c r="C22" s="23">
        <v>0</v>
      </c>
      <c r="D22" s="23">
        <v>3.73</v>
      </c>
      <c r="E22" s="23">
        <v>183</v>
      </c>
      <c r="F22" s="23">
        <v>3.73</v>
      </c>
      <c r="G22" s="23">
        <v>183</v>
      </c>
      <c r="H22" s="23">
        <v>23.07</v>
      </c>
      <c r="I22" s="23">
        <v>56</v>
      </c>
      <c r="K22" s="255"/>
    </row>
    <row r="23" spans="1:11" ht="18" customHeight="1">
      <c r="A23" s="165" t="s">
        <v>610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K23" s="255"/>
    </row>
    <row r="24" spans="1:11" ht="4.5" customHeight="1">
      <c r="A24" s="246"/>
      <c r="B24" s="247"/>
      <c r="C24" s="247"/>
      <c r="D24" s="247"/>
      <c r="E24" s="247"/>
      <c r="F24" s="247"/>
      <c r="G24" s="247"/>
      <c r="H24" s="247"/>
      <c r="I24" s="247"/>
      <c r="K24" s="255"/>
    </row>
    <row r="25" ht="1.5" customHeight="1"/>
    <row r="26" s="28" customFormat="1" ht="15.75" customHeight="1"/>
    <row r="27" s="28" customFormat="1" ht="12.75" customHeight="1"/>
    <row r="28" s="28" customFormat="1" ht="26.25" customHeight="1">
      <c r="J28" s="256"/>
    </row>
    <row r="30" ht="12.75" customHeight="1">
      <c r="C30" s="31" t="s">
        <v>651</v>
      </c>
    </row>
    <row r="41" ht="12.75" customHeight="1">
      <c r="O41" s="31" t="s">
        <v>576</v>
      </c>
    </row>
  </sheetData>
  <sheetProtection/>
  <mergeCells count="8">
    <mergeCell ref="A1:I1"/>
    <mergeCell ref="B3:C3"/>
    <mergeCell ref="D3:E3"/>
    <mergeCell ref="H3:I3"/>
    <mergeCell ref="B4:C4"/>
    <mergeCell ref="D4:E4"/>
    <mergeCell ref="F4:G4"/>
    <mergeCell ref="A3:A5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showZeros="0" workbookViewId="0" topLeftCell="A1">
      <selection activeCell="D10" sqref="D10"/>
    </sheetView>
  </sheetViews>
  <sheetFormatPr defaultColWidth="9.00390625" defaultRowHeight="14.25"/>
  <cols>
    <col min="1" max="1" width="9.00390625" style="3" customWidth="1"/>
    <col min="2" max="2" width="8.875" style="3" customWidth="1"/>
    <col min="3" max="3" width="10.25390625" style="3" customWidth="1"/>
    <col min="4" max="9" width="8.875" style="3" customWidth="1"/>
    <col min="10" max="10" width="0.2421875" style="3" customWidth="1"/>
    <col min="11" max="11" width="9.00390625" style="3" hidden="1" customWidth="1"/>
    <col min="12" max="16384" width="9.00390625" style="3" customWidth="1"/>
  </cols>
  <sheetData>
    <row r="1" spans="1:9" ht="18.75" customHeight="1">
      <c r="A1" s="4" t="s">
        <v>860</v>
      </c>
      <c r="B1" s="4"/>
      <c r="C1" s="4"/>
      <c r="D1" s="4"/>
      <c r="E1" s="4"/>
      <c r="F1" s="4"/>
      <c r="G1" s="4"/>
      <c r="H1" s="4"/>
      <c r="I1" s="4"/>
    </row>
    <row r="2" spans="1:9" ht="15.75" customHeight="1">
      <c r="A2" s="237"/>
      <c r="B2" s="36"/>
      <c r="C2" s="36"/>
      <c r="D2" s="36"/>
      <c r="E2" s="36"/>
      <c r="F2" s="36"/>
      <c r="G2" s="36"/>
      <c r="H2" s="36"/>
      <c r="I2" s="36"/>
    </row>
    <row r="3" spans="1:9" ht="16.5" customHeight="1">
      <c r="A3" s="173" t="s">
        <v>577</v>
      </c>
      <c r="B3" s="238" t="s">
        <v>861</v>
      </c>
      <c r="C3" s="233"/>
      <c r="D3" s="233"/>
      <c r="E3" s="233"/>
      <c r="F3" s="160" t="s">
        <v>862</v>
      </c>
      <c r="G3" s="6"/>
      <c r="H3" s="160" t="s">
        <v>863</v>
      </c>
      <c r="I3" s="248"/>
    </row>
    <row r="4" spans="1:9" ht="16.5" customHeight="1">
      <c r="A4" s="13"/>
      <c r="B4" s="201" t="s">
        <v>864</v>
      </c>
      <c r="C4" s="239"/>
      <c r="D4" s="201" t="s">
        <v>865</v>
      </c>
      <c r="E4" s="239"/>
      <c r="F4" s="240"/>
      <c r="G4" s="180"/>
      <c r="H4" s="240"/>
      <c r="I4" s="249"/>
    </row>
    <row r="5" spans="1:9" ht="22.5" customHeight="1">
      <c r="A5" s="180"/>
      <c r="B5" s="241" t="s">
        <v>866</v>
      </c>
      <c r="C5" s="242" t="s">
        <v>867</v>
      </c>
      <c r="D5" s="241" t="s">
        <v>866</v>
      </c>
      <c r="E5" s="241" t="s">
        <v>868</v>
      </c>
      <c r="F5" s="241" t="s">
        <v>866</v>
      </c>
      <c r="G5" s="241" t="s">
        <v>868</v>
      </c>
      <c r="H5" s="241" t="s">
        <v>866</v>
      </c>
      <c r="I5" s="250" t="s">
        <v>868</v>
      </c>
    </row>
    <row r="6" spans="1:9" ht="4.5" customHeight="1">
      <c r="A6" s="163"/>
      <c r="B6" s="243"/>
      <c r="C6" s="243"/>
      <c r="D6" s="243"/>
      <c r="E6" s="243"/>
      <c r="F6" s="243"/>
      <c r="G6" s="243"/>
      <c r="H6" s="243"/>
      <c r="I6" s="243"/>
    </row>
    <row r="7" spans="1:9" s="1" customFormat="1" ht="18" customHeight="1">
      <c r="A7" s="244" t="s">
        <v>737</v>
      </c>
      <c r="B7" s="20">
        <v>1428.58</v>
      </c>
      <c r="C7" s="20">
        <v>3207.36</v>
      </c>
      <c r="D7" s="245"/>
      <c r="E7" s="245"/>
      <c r="F7" s="20">
        <v>15995.01</v>
      </c>
      <c r="G7" s="20">
        <v>563633.29</v>
      </c>
      <c r="H7" s="20">
        <v>128.87</v>
      </c>
      <c r="I7" s="20">
        <v>3813.3</v>
      </c>
    </row>
    <row r="8" spans="1:9" ht="18" customHeight="1">
      <c r="A8" s="165" t="s">
        <v>595</v>
      </c>
      <c r="B8" s="23">
        <v>191.67</v>
      </c>
      <c r="C8" s="23">
        <v>488.4</v>
      </c>
      <c r="D8" s="24"/>
      <c r="E8" s="24"/>
      <c r="F8" s="23">
        <v>4889.59</v>
      </c>
      <c r="G8" s="23">
        <v>164426.92</v>
      </c>
      <c r="H8" s="23">
        <v>28.67</v>
      </c>
      <c r="I8" s="23">
        <v>468</v>
      </c>
    </row>
    <row r="9" spans="1:9" ht="18" customHeight="1">
      <c r="A9" s="165" t="s">
        <v>596</v>
      </c>
      <c r="B9" s="23">
        <v>99.07</v>
      </c>
      <c r="C9" s="23">
        <v>229.2</v>
      </c>
      <c r="D9" s="24"/>
      <c r="E9" s="24"/>
      <c r="F9" s="23">
        <v>733.27</v>
      </c>
      <c r="G9" s="23">
        <v>31748.8</v>
      </c>
      <c r="H9" s="23">
        <v>0</v>
      </c>
      <c r="I9" s="23">
        <v>0</v>
      </c>
    </row>
    <row r="10" spans="1:9" ht="18" customHeight="1">
      <c r="A10" s="165" t="s">
        <v>597</v>
      </c>
      <c r="B10" s="23">
        <v>90.27</v>
      </c>
      <c r="C10" s="23">
        <v>205.35</v>
      </c>
      <c r="D10" s="24"/>
      <c r="E10" s="24"/>
      <c r="F10" s="23">
        <v>552.6</v>
      </c>
      <c r="G10" s="23">
        <v>24358</v>
      </c>
      <c r="H10" s="23">
        <v>0</v>
      </c>
      <c r="I10" s="23">
        <v>0</v>
      </c>
    </row>
    <row r="11" spans="1:9" ht="18" customHeight="1">
      <c r="A11" s="165" t="s">
        <v>598</v>
      </c>
      <c r="B11" s="23">
        <v>48.67</v>
      </c>
      <c r="C11" s="23">
        <v>95.5</v>
      </c>
      <c r="D11" s="24"/>
      <c r="E11" s="24"/>
      <c r="F11" s="23">
        <v>1236.27</v>
      </c>
      <c r="G11" s="23">
        <v>42667.47</v>
      </c>
      <c r="H11" s="23">
        <v>17.47</v>
      </c>
      <c r="I11" s="23">
        <v>1048</v>
      </c>
    </row>
    <row r="12" spans="1:9" ht="18" customHeight="1">
      <c r="A12" s="165" t="s">
        <v>599</v>
      </c>
      <c r="B12" s="23">
        <v>74.63</v>
      </c>
      <c r="C12" s="23">
        <v>141.74</v>
      </c>
      <c r="D12" s="24"/>
      <c r="E12" s="24"/>
      <c r="F12" s="23">
        <v>1364.06</v>
      </c>
      <c r="G12" s="23">
        <v>42349.45</v>
      </c>
      <c r="H12" s="23">
        <v>20</v>
      </c>
      <c r="I12" s="23">
        <v>670.3</v>
      </c>
    </row>
    <row r="13" spans="1:9" ht="18" customHeight="1">
      <c r="A13" s="165" t="s">
        <v>600</v>
      </c>
      <c r="B13" s="23">
        <v>57.8</v>
      </c>
      <c r="C13" s="23">
        <v>130.15</v>
      </c>
      <c r="D13" s="24"/>
      <c r="E13" s="24"/>
      <c r="F13" s="23">
        <v>727.67</v>
      </c>
      <c r="G13" s="23">
        <v>14767.6</v>
      </c>
      <c r="H13" s="23">
        <v>17</v>
      </c>
      <c r="I13" s="23">
        <v>255</v>
      </c>
    </row>
    <row r="14" spans="1:9" ht="18" customHeight="1">
      <c r="A14" s="165" t="s">
        <v>601</v>
      </c>
      <c r="B14" s="23">
        <v>70.28</v>
      </c>
      <c r="C14" s="23">
        <v>187.52</v>
      </c>
      <c r="D14" s="24"/>
      <c r="E14" s="24"/>
      <c r="F14" s="23">
        <v>583.12</v>
      </c>
      <c r="G14" s="23">
        <v>23572.65</v>
      </c>
      <c r="H14" s="23">
        <v>0</v>
      </c>
      <c r="I14" s="23">
        <v>0</v>
      </c>
    </row>
    <row r="15" spans="1:9" ht="18" customHeight="1">
      <c r="A15" s="165" t="s">
        <v>602</v>
      </c>
      <c r="B15" s="23">
        <v>24.67</v>
      </c>
      <c r="C15" s="23">
        <v>45.1</v>
      </c>
      <c r="D15" s="24"/>
      <c r="E15" s="24"/>
      <c r="F15" s="23">
        <v>1206.67</v>
      </c>
      <c r="G15" s="23">
        <v>38793</v>
      </c>
      <c r="H15" s="23">
        <v>16.67</v>
      </c>
      <c r="I15" s="23">
        <v>935</v>
      </c>
    </row>
    <row r="16" spans="1:9" ht="18" customHeight="1">
      <c r="A16" s="165" t="s">
        <v>603</v>
      </c>
      <c r="B16" s="23">
        <v>282.33</v>
      </c>
      <c r="C16" s="23">
        <v>654.1</v>
      </c>
      <c r="D16" s="24"/>
      <c r="E16" s="24"/>
      <c r="F16" s="23">
        <v>982.2</v>
      </c>
      <c r="G16" s="23">
        <v>35560</v>
      </c>
      <c r="H16" s="23">
        <v>0</v>
      </c>
      <c r="I16" s="23">
        <v>0</v>
      </c>
    </row>
    <row r="17" spans="1:9" ht="18" customHeight="1">
      <c r="A17" s="165" t="s">
        <v>604</v>
      </c>
      <c r="B17" s="23">
        <v>253.87</v>
      </c>
      <c r="C17" s="23">
        <v>487</v>
      </c>
      <c r="D17" s="24"/>
      <c r="E17" s="24"/>
      <c r="F17" s="23">
        <v>1770.93</v>
      </c>
      <c r="G17" s="23">
        <v>82451</v>
      </c>
      <c r="H17" s="23">
        <v>0</v>
      </c>
      <c r="I17" s="23">
        <v>0</v>
      </c>
    </row>
    <row r="18" spans="1:9" ht="18" customHeight="1">
      <c r="A18" s="165" t="s">
        <v>605</v>
      </c>
      <c r="B18" s="23">
        <v>142.87</v>
      </c>
      <c r="C18" s="23">
        <v>253.3</v>
      </c>
      <c r="D18" s="24"/>
      <c r="E18" s="24"/>
      <c r="F18" s="23">
        <v>1525.33</v>
      </c>
      <c r="G18" s="23">
        <v>55757.2</v>
      </c>
      <c r="H18" s="23">
        <v>23.4</v>
      </c>
      <c r="I18" s="23">
        <v>351</v>
      </c>
    </row>
    <row r="19" spans="1:9" ht="18" customHeight="1">
      <c r="A19" s="165" t="s">
        <v>606</v>
      </c>
      <c r="B19" s="23">
        <v>0</v>
      </c>
      <c r="C19" s="23">
        <v>0</v>
      </c>
      <c r="D19" s="24"/>
      <c r="E19" s="24"/>
      <c r="F19" s="23">
        <v>125.37</v>
      </c>
      <c r="G19" s="23">
        <v>1802.3</v>
      </c>
      <c r="H19" s="23">
        <v>0</v>
      </c>
      <c r="I19" s="23">
        <v>0</v>
      </c>
    </row>
    <row r="20" spans="1:9" ht="18" customHeight="1">
      <c r="A20" s="165" t="s">
        <v>607</v>
      </c>
      <c r="B20" s="23">
        <v>0</v>
      </c>
      <c r="C20" s="23">
        <v>0</v>
      </c>
      <c r="D20" s="24"/>
      <c r="E20" s="24"/>
      <c r="F20" s="23">
        <v>20.87</v>
      </c>
      <c r="G20" s="23">
        <v>525.9</v>
      </c>
      <c r="H20" s="23">
        <v>0</v>
      </c>
      <c r="I20" s="23">
        <v>0</v>
      </c>
    </row>
    <row r="21" spans="1:9" ht="18" customHeight="1">
      <c r="A21" s="165" t="s">
        <v>608</v>
      </c>
      <c r="B21" s="23">
        <v>69.4</v>
      </c>
      <c r="C21" s="23">
        <v>234</v>
      </c>
      <c r="D21" s="24"/>
      <c r="E21" s="24"/>
      <c r="F21" s="23">
        <v>152.07</v>
      </c>
      <c r="G21" s="23">
        <v>2240</v>
      </c>
      <c r="H21" s="23">
        <v>0</v>
      </c>
      <c r="I21" s="23">
        <v>0</v>
      </c>
    </row>
    <row r="22" spans="1:9" ht="18" customHeight="1">
      <c r="A22" s="165" t="s">
        <v>609</v>
      </c>
      <c r="B22" s="23">
        <v>23.07</v>
      </c>
      <c r="C22" s="23">
        <v>56</v>
      </c>
      <c r="D22" s="24"/>
      <c r="E22" s="24"/>
      <c r="F22" s="23">
        <v>93</v>
      </c>
      <c r="G22" s="23">
        <v>2113</v>
      </c>
      <c r="H22" s="23">
        <v>5.67</v>
      </c>
      <c r="I22" s="23">
        <v>86</v>
      </c>
    </row>
    <row r="23" spans="1:9" ht="18" customHeight="1">
      <c r="A23" s="165" t="s">
        <v>610</v>
      </c>
      <c r="B23" s="23">
        <v>0</v>
      </c>
      <c r="C23" s="23">
        <v>0</v>
      </c>
      <c r="D23" s="24"/>
      <c r="E23" s="24"/>
      <c r="F23" s="23">
        <v>32</v>
      </c>
      <c r="G23" s="23">
        <v>500</v>
      </c>
      <c r="H23" s="23">
        <v>0</v>
      </c>
      <c r="I23" s="23">
        <v>0</v>
      </c>
    </row>
    <row r="24" spans="1:9" ht="4.5" customHeight="1">
      <c r="A24" s="246"/>
      <c r="B24" s="247"/>
      <c r="C24" s="247"/>
      <c r="D24" s="247"/>
      <c r="E24" s="247"/>
      <c r="F24" s="247"/>
      <c r="G24" s="247"/>
      <c r="H24" s="247"/>
      <c r="I24" s="247"/>
    </row>
    <row r="25" ht="1.5" customHeight="1"/>
    <row r="31" ht="14.25">
      <c r="C31" s="3" t="s">
        <v>576</v>
      </c>
    </row>
  </sheetData>
  <sheetProtection/>
  <mergeCells count="7">
    <mergeCell ref="A1:I1"/>
    <mergeCell ref="B3:E3"/>
    <mergeCell ref="B4:C4"/>
    <mergeCell ref="D4:E4"/>
    <mergeCell ref="A3:A5"/>
    <mergeCell ref="F3:G4"/>
    <mergeCell ref="H3:I4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M28"/>
  <sheetViews>
    <sheetView showZeros="0" workbookViewId="0" topLeftCell="A1">
      <selection activeCell="C17" sqref="C17"/>
    </sheetView>
  </sheetViews>
  <sheetFormatPr defaultColWidth="9.00390625" defaultRowHeight="14.25"/>
  <cols>
    <col min="1" max="1" width="8.125" style="30" customWidth="1"/>
    <col min="2" max="5" width="11.00390625" style="31" customWidth="1"/>
    <col min="6" max="6" width="0.2421875" style="31" customWidth="1"/>
    <col min="7" max="7" width="9.00390625" style="31" hidden="1" customWidth="1"/>
    <col min="8" max="16384" width="9.00390625" style="31" customWidth="1"/>
  </cols>
  <sheetData>
    <row r="1" spans="1:5" s="31" customFormat="1" ht="18.75" customHeight="1">
      <c r="A1" s="4" t="s">
        <v>869</v>
      </c>
      <c r="B1" s="4"/>
      <c r="C1" s="4"/>
      <c r="D1" s="4"/>
      <c r="E1" s="4"/>
    </row>
    <row r="2" spans="1:5" s="31" customFormat="1" ht="13.5" customHeight="1">
      <c r="A2" s="33"/>
      <c r="B2" s="231"/>
      <c r="C2" s="231"/>
      <c r="D2" s="231"/>
      <c r="E2" s="231"/>
    </row>
    <row r="3" spans="1:6" s="31" customFormat="1" ht="18" customHeight="1">
      <c r="A3" s="6"/>
      <c r="B3" s="232" t="s">
        <v>870</v>
      </c>
      <c r="C3" s="233"/>
      <c r="D3" s="233"/>
      <c r="E3" s="234"/>
      <c r="F3" s="235"/>
    </row>
    <row r="4" spans="1:6" s="31" customFormat="1" ht="18.75" customHeight="1">
      <c r="A4" s="9" t="s">
        <v>871</v>
      </c>
      <c r="B4" s="11" t="s">
        <v>872</v>
      </c>
      <c r="C4" s="42"/>
      <c r="D4" s="12"/>
      <c r="E4" s="11" t="s">
        <v>873</v>
      </c>
      <c r="F4" s="235"/>
    </row>
    <row r="5" spans="1:6" s="31" customFormat="1" ht="18.75" customHeight="1">
      <c r="A5" s="180"/>
      <c r="B5" s="181" t="s">
        <v>874</v>
      </c>
      <c r="C5" s="201" t="s">
        <v>875</v>
      </c>
      <c r="D5" s="201" t="s">
        <v>876</v>
      </c>
      <c r="E5" s="183" t="s">
        <v>877</v>
      </c>
      <c r="F5" s="235"/>
    </row>
    <row r="6" spans="1:5" s="31" customFormat="1" ht="21" customHeight="1">
      <c r="A6" s="21">
        <v>2010</v>
      </c>
      <c r="B6" s="22">
        <v>10164.21</v>
      </c>
      <c r="C6" s="202">
        <v>1448.4</v>
      </c>
      <c r="D6" s="202">
        <v>7846.53</v>
      </c>
      <c r="E6" s="22">
        <v>209804.79</v>
      </c>
    </row>
    <row r="7" spans="1:5" s="31" customFormat="1" ht="21" customHeight="1">
      <c r="A7" s="21">
        <v>2011</v>
      </c>
      <c r="B7" s="154">
        <v>10432.33</v>
      </c>
      <c r="C7" s="154">
        <v>1862.87</v>
      </c>
      <c r="D7" s="154">
        <v>8089.66</v>
      </c>
      <c r="E7" s="154">
        <v>215533.32</v>
      </c>
    </row>
    <row r="8" spans="1:5" s="31" customFormat="1" ht="21" customHeight="1">
      <c r="A8" s="21">
        <v>2012</v>
      </c>
      <c r="B8" s="154">
        <v>10484.01</v>
      </c>
      <c r="C8" s="154">
        <v>1775.49</v>
      </c>
      <c r="D8" s="154">
        <v>8518.38</v>
      </c>
      <c r="E8" s="154">
        <v>232659.91</v>
      </c>
    </row>
    <row r="9" spans="1:5" s="31" customFormat="1" ht="21" customHeight="1">
      <c r="A9" s="21">
        <v>2013</v>
      </c>
      <c r="B9" s="154">
        <v>10104.86</v>
      </c>
      <c r="C9" s="154">
        <v>1861.31</v>
      </c>
      <c r="D9" s="154">
        <v>8561.14</v>
      </c>
      <c r="E9" s="154">
        <v>254989.25</v>
      </c>
    </row>
    <row r="10" spans="1:13" s="31" customFormat="1" ht="21" customHeight="1">
      <c r="A10" s="21">
        <v>2014</v>
      </c>
      <c r="B10" s="154">
        <v>9485.29</v>
      </c>
      <c r="C10" s="154">
        <v>2046.5</v>
      </c>
      <c r="D10" s="154">
        <v>8523.21</v>
      </c>
      <c r="E10" s="154">
        <v>259806.82</v>
      </c>
      <c r="M10" s="31" t="s">
        <v>576</v>
      </c>
    </row>
    <row r="11" spans="1:5" s="31" customFormat="1" ht="21" customHeight="1">
      <c r="A11" s="21">
        <v>2015</v>
      </c>
      <c r="B11" s="22">
        <v>9818.09</v>
      </c>
      <c r="C11" s="154">
        <v>2075.61</v>
      </c>
      <c r="D11" s="154">
        <v>8092.25</v>
      </c>
      <c r="E11" s="154">
        <v>245409.72</v>
      </c>
    </row>
    <row r="12" spans="1:5" s="31" customFormat="1" ht="10.5" customHeight="1">
      <c r="A12" s="227" t="s">
        <v>576</v>
      </c>
      <c r="B12" s="19"/>
      <c r="C12" s="19"/>
      <c r="D12" s="19"/>
      <c r="E12" s="19"/>
    </row>
    <row r="13" spans="1:5" s="31" customFormat="1" ht="21" customHeight="1">
      <c r="A13" s="21" t="s">
        <v>595</v>
      </c>
      <c r="B13" s="202">
        <v>1160.36</v>
      </c>
      <c r="C13" s="154">
        <v>332.67</v>
      </c>
      <c r="D13" s="154">
        <v>995.75</v>
      </c>
      <c r="E13" s="154">
        <v>33315.37</v>
      </c>
    </row>
    <row r="14" spans="1:5" s="31" customFormat="1" ht="21" customHeight="1">
      <c r="A14" s="21" t="s">
        <v>596</v>
      </c>
      <c r="B14" s="202">
        <v>295.87</v>
      </c>
      <c r="C14" s="154">
        <v>0</v>
      </c>
      <c r="D14" s="154">
        <v>295.87</v>
      </c>
      <c r="E14" s="154">
        <v>5944.6</v>
      </c>
    </row>
    <row r="15" spans="1:5" s="31" customFormat="1" ht="21" customHeight="1">
      <c r="A15" s="21" t="s">
        <v>597</v>
      </c>
      <c r="B15" s="202">
        <v>242</v>
      </c>
      <c r="C15" s="154">
        <v>83.67</v>
      </c>
      <c r="D15" s="154">
        <v>222</v>
      </c>
      <c r="E15" s="154">
        <v>5976.7</v>
      </c>
    </row>
    <row r="16" spans="1:5" s="31" customFormat="1" ht="21" customHeight="1">
      <c r="A16" s="21" t="s">
        <v>598</v>
      </c>
      <c r="B16" s="202">
        <v>1274.93</v>
      </c>
      <c r="C16" s="154">
        <v>505.4</v>
      </c>
      <c r="D16" s="154">
        <v>910.27</v>
      </c>
      <c r="E16" s="154">
        <v>28005.4</v>
      </c>
    </row>
    <row r="17" spans="1:5" s="31" customFormat="1" ht="21" customHeight="1">
      <c r="A17" s="21" t="s">
        <v>599</v>
      </c>
      <c r="B17" s="202">
        <v>347.27</v>
      </c>
      <c r="C17" s="154">
        <v>0</v>
      </c>
      <c r="D17" s="154">
        <v>321.07</v>
      </c>
      <c r="E17" s="154">
        <v>9487.67</v>
      </c>
    </row>
    <row r="18" spans="1:5" s="31" customFormat="1" ht="21" customHeight="1">
      <c r="A18" s="21" t="s">
        <v>600</v>
      </c>
      <c r="B18" s="202">
        <v>638.27</v>
      </c>
      <c r="C18" s="154">
        <v>64.47</v>
      </c>
      <c r="D18" s="154">
        <v>541.04</v>
      </c>
      <c r="E18" s="154">
        <v>15392.6</v>
      </c>
    </row>
    <row r="19" spans="1:5" s="31" customFormat="1" ht="21" customHeight="1">
      <c r="A19" s="21" t="s">
        <v>601</v>
      </c>
      <c r="B19" s="202">
        <v>99.19</v>
      </c>
      <c r="C19" s="154">
        <v>18.55</v>
      </c>
      <c r="D19" s="154">
        <v>86.8</v>
      </c>
      <c r="E19" s="154">
        <v>2248.28</v>
      </c>
    </row>
    <row r="20" spans="1:5" s="31" customFormat="1" ht="21" customHeight="1">
      <c r="A20" s="21" t="s">
        <v>602</v>
      </c>
      <c r="B20" s="202">
        <v>522.33</v>
      </c>
      <c r="C20" s="154">
        <v>213.33</v>
      </c>
      <c r="D20" s="154">
        <v>362</v>
      </c>
      <c r="E20" s="154">
        <v>11384.5</v>
      </c>
    </row>
    <row r="21" spans="1:5" s="31" customFormat="1" ht="21" customHeight="1">
      <c r="A21" s="21" t="s">
        <v>603</v>
      </c>
      <c r="B21" s="202">
        <v>1539.33</v>
      </c>
      <c r="C21" s="154">
        <v>383.67</v>
      </c>
      <c r="D21" s="154">
        <v>1220.27</v>
      </c>
      <c r="E21" s="154">
        <v>41368.3</v>
      </c>
    </row>
    <row r="22" spans="1:5" s="31" customFormat="1" ht="21" customHeight="1">
      <c r="A22" s="21" t="s">
        <v>604</v>
      </c>
      <c r="B22" s="202">
        <v>1382.2</v>
      </c>
      <c r="C22" s="154">
        <v>0</v>
      </c>
      <c r="D22" s="154">
        <v>1273.87</v>
      </c>
      <c r="E22" s="154">
        <v>38226</v>
      </c>
    </row>
    <row r="23" spans="1:5" s="31" customFormat="1" ht="21" customHeight="1">
      <c r="A23" s="21" t="s">
        <v>605</v>
      </c>
      <c r="B23" s="202">
        <v>1283.7</v>
      </c>
      <c r="C23" s="154">
        <v>356.73</v>
      </c>
      <c r="D23" s="154">
        <v>1101.47</v>
      </c>
      <c r="E23" s="154">
        <v>36677.1</v>
      </c>
    </row>
    <row r="24" spans="1:6" s="31" customFormat="1" ht="21" customHeight="1">
      <c r="A24" s="21" t="s">
        <v>606</v>
      </c>
      <c r="B24" s="202">
        <v>116</v>
      </c>
      <c r="C24" s="154">
        <v>0</v>
      </c>
      <c r="D24" s="154">
        <v>28.73</v>
      </c>
      <c r="E24" s="154">
        <v>710.4</v>
      </c>
      <c r="F24" s="55"/>
    </row>
    <row r="25" spans="1:5" ht="21" customHeight="1">
      <c r="A25" s="21" t="s">
        <v>607</v>
      </c>
      <c r="B25" s="202">
        <v>165.97</v>
      </c>
      <c r="C25" s="154">
        <v>0</v>
      </c>
      <c r="D25" s="154">
        <v>72.33</v>
      </c>
      <c r="E25" s="154">
        <v>639.8</v>
      </c>
    </row>
    <row r="26" spans="1:5" ht="21" customHeight="1">
      <c r="A26" s="21" t="s">
        <v>608</v>
      </c>
      <c r="B26" s="202">
        <v>254.53</v>
      </c>
      <c r="C26" s="154">
        <v>16.67</v>
      </c>
      <c r="D26" s="154">
        <v>204.33</v>
      </c>
      <c r="E26" s="154">
        <v>2113</v>
      </c>
    </row>
    <row r="27" spans="1:5" ht="21" customHeight="1">
      <c r="A27" s="21" t="s">
        <v>609</v>
      </c>
      <c r="B27" s="202">
        <v>291</v>
      </c>
      <c r="C27" s="154">
        <v>67</v>
      </c>
      <c r="D27" s="154">
        <v>284.8</v>
      </c>
      <c r="E27" s="154">
        <v>9500</v>
      </c>
    </row>
    <row r="28" spans="1:5" ht="21" customHeight="1">
      <c r="A28" s="186" t="s">
        <v>610</v>
      </c>
      <c r="B28" s="204">
        <v>205.13</v>
      </c>
      <c r="C28" s="236">
        <v>33.47</v>
      </c>
      <c r="D28" s="236">
        <v>171.67</v>
      </c>
      <c r="E28" s="236">
        <v>4420</v>
      </c>
    </row>
    <row r="29" ht="22.5" customHeight="1"/>
  </sheetData>
  <sheetProtection/>
  <mergeCells count="2">
    <mergeCell ref="A1:E1"/>
    <mergeCell ref="B3:E3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I28"/>
  <sheetViews>
    <sheetView showZeros="0" workbookViewId="0" topLeftCell="A4">
      <selection activeCell="I13" sqref="I13:I28"/>
    </sheetView>
  </sheetViews>
  <sheetFormatPr defaultColWidth="9.00390625" defaultRowHeight="14.25"/>
  <cols>
    <col min="1" max="1" width="9.00390625" style="30" customWidth="1"/>
    <col min="2" max="2" width="9.00390625" style="31" customWidth="1"/>
    <col min="3" max="3" width="9.125" style="31" customWidth="1"/>
    <col min="4" max="5" width="9.00390625" style="31" customWidth="1"/>
    <col min="6" max="6" width="9.125" style="31" customWidth="1"/>
    <col min="7" max="8" width="9.00390625" style="31" customWidth="1"/>
    <col min="9" max="9" width="9.125" style="31" customWidth="1"/>
    <col min="10" max="10" width="0.2421875" style="31" customWidth="1"/>
    <col min="11" max="11" width="9.00390625" style="31" hidden="1" customWidth="1"/>
    <col min="12" max="13" width="9.00390625" style="31" customWidth="1"/>
    <col min="14" max="14" width="9.50390625" style="31" bestFit="1" customWidth="1"/>
    <col min="15" max="16384" width="9.00390625" style="31" customWidth="1"/>
  </cols>
  <sheetData>
    <row r="1" spans="1:9" ht="18.75" customHeight="1">
      <c r="A1" s="4" t="s">
        <v>878</v>
      </c>
      <c r="B1" s="4"/>
      <c r="C1" s="4"/>
      <c r="D1" s="4"/>
      <c r="E1" s="4"/>
      <c r="F1" s="4"/>
      <c r="G1" s="4"/>
      <c r="H1" s="4"/>
      <c r="I1" s="4"/>
    </row>
    <row r="2" spans="1:9" ht="19.5" customHeight="1">
      <c r="A2" s="33"/>
      <c r="B2" s="36"/>
      <c r="C2" s="36"/>
      <c r="D2" s="33"/>
      <c r="E2" s="33"/>
      <c r="F2" s="33"/>
      <c r="G2" s="36"/>
      <c r="H2" s="36"/>
      <c r="I2" s="36"/>
    </row>
    <row r="3" spans="1:9" ht="18.75" customHeight="1">
      <c r="A3" s="6"/>
      <c r="B3" s="7" t="s">
        <v>879</v>
      </c>
      <c r="C3" s="8"/>
      <c r="D3" s="8"/>
      <c r="E3" s="161"/>
      <c r="F3" s="7" t="s">
        <v>880</v>
      </c>
      <c r="G3" s="8"/>
      <c r="H3" s="8"/>
      <c r="I3" s="8"/>
    </row>
    <row r="4" spans="1:9" ht="18.75" customHeight="1">
      <c r="A4" s="9" t="s">
        <v>871</v>
      </c>
      <c r="B4" s="11" t="s">
        <v>872</v>
      </c>
      <c r="C4" s="42"/>
      <c r="D4" s="12"/>
      <c r="E4" s="10" t="s">
        <v>867</v>
      </c>
      <c r="F4" s="11" t="s">
        <v>872</v>
      </c>
      <c r="G4" s="42"/>
      <c r="H4" s="12"/>
      <c r="I4" s="11" t="s">
        <v>873</v>
      </c>
    </row>
    <row r="5" spans="1:9" ht="18.75" customHeight="1">
      <c r="A5" s="180"/>
      <c r="B5" s="181" t="s">
        <v>874</v>
      </c>
      <c r="C5" s="201" t="s">
        <v>875</v>
      </c>
      <c r="D5" s="201" t="s">
        <v>876</v>
      </c>
      <c r="E5" s="230"/>
      <c r="F5" s="181" t="s">
        <v>874</v>
      </c>
      <c r="G5" s="201" t="s">
        <v>875</v>
      </c>
      <c r="H5" s="201" t="s">
        <v>876</v>
      </c>
      <c r="I5" s="183" t="s">
        <v>877</v>
      </c>
    </row>
    <row r="6" spans="1:9" ht="24.75" customHeight="1">
      <c r="A6" s="21">
        <v>2010</v>
      </c>
      <c r="B6" s="202">
        <v>4290.24</v>
      </c>
      <c r="C6" s="202">
        <v>740.4</v>
      </c>
      <c r="D6" s="202">
        <v>2623.14</v>
      </c>
      <c r="E6" s="202">
        <v>92814.6</v>
      </c>
      <c r="F6" s="202">
        <v>1929.3</v>
      </c>
      <c r="G6" s="202">
        <v>3.73</v>
      </c>
      <c r="H6" s="202">
        <v>1675.13</v>
      </c>
      <c r="I6" s="202">
        <v>14282.75</v>
      </c>
    </row>
    <row r="7" spans="1:9" ht="24.75" customHeight="1">
      <c r="A7" s="21">
        <v>2011</v>
      </c>
      <c r="B7" s="202">
        <v>4397.2</v>
      </c>
      <c r="C7" s="202">
        <v>982.67</v>
      </c>
      <c r="D7" s="202">
        <v>2673.75</v>
      </c>
      <c r="E7" s="202">
        <v>95887.51</v>
      </c>
      <c r="F7" s="202">
        <v>1891.2</v>
      </c>
      <c r="G7" s="202">
        <v>54.33</v>
      </c>
      <c r="H7" s="202">
        <v>1667.4</v>
      </c>
      <c r="I7" s="202">
        <v>13953.25</v>
      </c>
    </row>
    <row r="8" spans="1:9" ht="24.75" customHeight="1">
      <c r="A8" s="21">
        <v>2012</v>
      </c>
      <c r="B8" s="202">
        <v>3960.37</v>
      </c>
      <c r="C8" s="202">
        <v>738.79</v>
      </c>
      <c r="D8" s="202">
        <v>2832.45</v>
      </c>
      <c r="E8" s="202">
        <v>103688.9</v>
      </c>
      <c r="F8" s="202">
        <v>1970.16</v>
      </c>
      <c r="G8" s="202">
        <v>10</v>
      </c>
      <c r="H8" s="202">
        <v>1722.56</v>
      </c>
      <c r="I8" s="202">
        <v>14249.3</v>
      </c>
    </row>
    <row r="9" spans="1:9" ht="24.75" customHeight="1">
      <c r="A9" s="21">
        <v>2013</v>
      </c>
      <c r="B9" s="202">
        <v>3661.88</v>
      </c>
      <c r="C9" s="202">
        <v>888.97</v>
      </c>
      <c r="D9" s="202">
        <v>2790.91</v>
      </c>
      <c r="E9" s="202">
        <v>116067.52</v>
      </c>
      <c r="F9" s="202">
        <v>1791.91</v>
      </c>
      <c r="G9" s="202">
        <v>22.87</v>
      </c>
      <c r="H9" s="202">
        <v>1600.91</v>
      </c>
      <c r="I9" s="202">
        <v>17170</v>
      </c>
    </row>
    <row r="10" spans="1:9" ht="24.75" customHeight="1">
      <c r="A10" s="21">
        <v>2014</v>
      </c>
      <c r="B10" s="202">
        <v>2893.05</v>
      </c>
      <c r="C10" s="202">
        <v>1106.12</v>
      </c>
      <c r="D10" s="202">
        <v>2599.55</v>
      </c>
      <c r="E10" s="202">
        <v>108728.3</v>
      </c>
      <c r="F10" s="202">
        <v>1832.61</v>
      </c>
      <c r="G10" s="202">
        <v>36.2</v>
      </c>
      <c r="H10" s="202">
        <v>1716.17</v>
      </c>
      <c r="I10" s="202">
        <v>17268.33</v>
      </c>
    </row>
    <row r="11" spans="1:9" ht="24.75" customHeight="1">
      <c r="A11" s="21">
        <v>2015</v>
      </c>
      <c r="B11" s="202">
        <v>3255.45</v>
      </c>
      <c r="C11" s="202">
        <v>1359</v>
      </c>
      <c r="D11" s="202">
        <v>2422.95</v>
      </c>
      <c r="E11" s="202">
        <v>94242.62</v>
      </c>
      <c r="F11" s="202">
        <v>1794.85</v>
      </c>
      <c r="G11" s="202">
        <v>1.33</v>
      </c>
      <c r="H11" s="202">
        <v>1667.52</v>
      </c>
      <c r="I11" s="202">
        <v>19879.19</v>
      </c>
    </row>
    <row r="12" spans="1:9" ht="12" customHeight="1">
      <c r="A12" s="21"/>
      <c r="B12" s="202">
        <v>0</v>
      </c>
      <c r="C12" s="202">
        <v>0</v>
      </c>
      <c r="D12" s="202">
        <v>0</v>
      </c>
      <c r="E12" s="202">
        <v>0</v>
      </c>
      <c r="F12" s="202">
        <v>0</v>
      </c>
      <c r="G12" s="202">
        <v>0</v>
      </c>
      <c r="H12" s="202">
        <v>0</v>
      </c>
      <c r="I12" s="202">
        <v>0</v>
      </c>
    </row>
    <row r="13" spans="1:9" ht="24.75" customHeight="1">
      <c r="A13" s="21" t="s">
        <v>595</v>
      </c>
      <c r="B13" s="202">
        <v>450.33</v>
      </c>
      <c r="C13" s="202">
        <v>272.67</v>
      </c>
      <c r="D13" s="202">
        <v>384.67</v>
      </c>
      <c r="E13" s="202">
        <v>16133.6</v>
      </c>
      <c r="F13" s="202">
        <v>156.84</v>
      </c>
      <c r="G13" s="202">
        <v>0</v>
      </c>
      <c r="H13" s="202">
        <v>117.24</v>
      </c>
      <c r="I13" s="202">
        <v>1747.9</v>
      </c>
    </row>
    <row r="14" spans="1:9" ht="24.75" customHeight="1">
      <c r="A14" s="21" t="s">
        <v>596</v>
      </c>
      <c r="B14" s="202">
        <v>48.67</v>
      </c>
      <c r="C14" s="202">
        <v>0</v>
      </c>
      <c r="D14" s="202">
        <v>48.67</v>
      </c>
      <c r="E14" s="202">
        <v>1825</v>
      </c>
      <c r="F14" s="202">
        <v>70</v>
      </c>
      <c r="G14" s="202">
        <v>0</v>
      </c>
      <c r="H14" s="202">
        <v>70</v>
      </c>
      <c r="I14" s="202">
        <v>838</v>
      </c>
    </row>
    <row r="15" spans="1:9" ht="24.75" customHeight="1">
      <c r="A15" s="21" t="s">
        <v>597</v>
      </c>
      <c r="B15" s="202">
        <v>35.67</v>
      </c>
      <c r="C15" s="202">
        <v>30</v>
      </c>
      <c r="D15" s="202">
        <v>30</v>
      </c>
      <c r="E15" s="202">
        <v>1080.6</v>
      </c>
      <c r="F15" s="202">
        <v>41.33</v>
      </c>
      <c r="G15" s="202">
        <v>0</v>
      </c>
      <c r="H15" s="202">
        <v>41.33</v>
      </c>
      <c r="I15" s="202">
        <v>396</v>
      </c>
    </row>
    <row r="16" spans="1:9" ht="24.75" customHeight="1">
      <c r="A16" s="21" t="s">
        <v>598</v>
      </c>
      <c r="B16" s="202">
        <v>805.8</v>
      </c>
      <c r="C16" s="202">
        <v>505.4</v>
      </c>
      <c r="D16" s="202">
        <v>468.53</v>
      </c>
      <c r="E16" s="202">
        <v>17428.6</v>
      </c>
      <c r="F16" s="202">
        <v>120.93</v>
      </c>
      <c r="G16" s="202">
        <v>0</v>
      </c>
      <c r="H16" s="202">
        <v>112</v>
      </c>
      <c r="I16" s="202">
        <v>2764.5</v>
      </c>
    </row>
    <row r="17" spans="1:9" ht="24.75" customHeight="1">
      <c r="A17" s="21" t="s">
        <v>599</v>
      </c>
      <c r="B17" s="202">
        <v>128.4</v>
      </c>
      <c r="C17" s="202">
        <v>0</v>
      </c>
      <c r="D17" s="202">
        <v>102.2</v>
      </c>
      <c r="E17" s="202">
        <v>3805.22</v>
      </c>
      <c r="F17" s="202">
        <v>64.67</v>
      </c>
      <c r="G17" s="202">
        <v>0</v>
      </c>
      <c r="H17" s="202">
        <v>64.67</v>
      </c>
      <c r="I17" s="202">
        <v>580.49</v>
      </c>
    </row>
    <row r="18" spans="1:9" ht="24.75" customHeight="1">
      <c r="A18" s="21" t="s">
        <v>600</v>
      </c>
      <c r="B18" s="202">
        <v>343.33</v>
      </c>
      <c r="C18" s="202">
        <v>59</v>
      </c>
      <c r="D18" s="202">
        <v>258.33</v>
      </c>
      <c r="E18" s="202">
        <v>9684.5</v>
      </c>
      <c r="F18" s="202">
        <v>76</v>
      </c>
      <c r="G18" s="202">
        <v>0</v>
      </c>
      <c r="H18" s="202">
        <v>76.4</v>
      </c>
      <c r="I18" s="202">
        <v>1306.6</v>
      </c>
    </row>
    <row r="19" spans="1:9" ht="24.75" customHeight="1">
      <c r="A19" s="21" t="s">
        <v>601</v>
      </c>
      <c r="B19" s="202">
        <v>13.31</v>
      </c>
      <c r="C19" s="202">
        <v>1.47</v>
      </c>
      <c r="D19" s="202">
        <v>10.28</v>
      </c>
      <c r="E19" s="202">
        <v>461.8</v>
      </c>
      <c r="F19" s="202">
        <v>28.1</v>
      </c>
      <c r="G19" s="202">
        <v>1.33</v>
      </c>
      <c r="H19" s="202">
        <v>24.49</v>
      </c>
      <c r="I19" s="202">
        <v>220.4</v>
      </c>
    </row>
    <row r="20" spans="1:9" ht="24.75" customHeight="1">
      <c r="A20" s="21" t="s">
        <v>602</v>
      </c>
      <c r="B20" s="202">
        <v>400</v>
      </c>
      <c r="C20" s="202">
        <v>213.33</v>
      </c>
      <c r="D20" s="202">
        <v>246.67</v>
      </c>
      <c r="E20" s="202">
        <v>9916</v>
      </c>
      <c r="F20" s="202">
        <v>41.33</v>
      </c>
      <c r="G20" s="202">
        <v>0</v>
      </c>
      <c r="H20" s="202">
        <v>41.33</v>
      </c>
      <c r="I20" s="202">
        <v>224.5</v>
      </c>
    </row>
    <row r="21" spans="1:9" ht="24.75" customHeight="1">
      <c r="A21" s="21" t="s">
        <v>603</v>
      </c>
      <c r="B21" s="202">
        <v>124.53</v>
      </c>
      <c r="C21" s="202">
        <v>58.47</v>
      </c>
      <c r="D21" s="202">
        <v>66.07</v>
      </c>
      <c r="E21" s="202">
        <v>2615.3</v>
      </c>
      <c r="F21" s="202">
        <v>258.27</v>
      </c>
      <c r="G21" s="202">
        <v>0</v>
      </c>
      <c r="H21" s="202">
        <v>246.87</v>
      </c>
      <c r="I21" s="202">
        <v>1689</v>
      </c>
    </row>
    <row r="22" spans="1:9" ht="24.75" customHeight="1">
      <c r="A22" s="21" t="s">
        <v>604</v>
      </c>
      <c r="B22" s="202">
        <v>628.07</v>
      </c>
      <c r="C22" s="202">
        <v>0</v>
      </c>
      <c r="D22" s="202">
        <v>543.4</v>
      </c>
      <c r="E22" s="202">
        <v>21195</v>
      </c>
      <c r="F22" s="202">
        <v>272.67</v>
      </c>
      <c r="G22" s="202">
        <v>0</v>
      </c>
      <c r="H22" s="202">
        <v>250.27</v>
      </c>
      <c r="I22" s="202">
        <v>3338</v>
      </c>
    </row>
    <row r="23" spans="1:9" ht="24.75" customHeight="1">
      <c r="A23" s="21" t="s">
        <v>605</v>
      </c>
      <c r="B23" s="202">
        <v>141.13</v>
      </c>
      <c r="C23" s="202">
        <v>141.13</v>
      </c>
      <c r="D23" s="202">
        <v>140.8</v>
      </c>
      <c r="E23" s="202">
        <v>5287</v>
      </c>
      <c r="F23" s="202">
        <v>262.13</v>
      </c>
      <c r="G23" s="202">
        <v>0</v>
      </c>
      <c r="H23" s="202">
        <v>262.13</v>
      </c>
      <c r="I23" s="202">
        <v>2427.4</v>
      </c>
    </row>
    <row r="24" spans="1:9" ht="24.75" customHeight="1">
      <c r="A24" s="21" t="s">
        <v>606</v>
      </c>
      <c r="B24" s="202">
        <v>0</v>
      </c>
      <c r="C24" s="202">
        <v>0</v>
      </c>
      <c r="D24" s="202">
        <v>0</v>
      </c>
      <c r="E24" s="202">
        <v>0</v>
      </c>
      <c r="F24" s="202">
        <v>12.67</v>
      </c>
      <c r="G24" s="202">
        <v>0</v>
      </c>
      <c r="H24" s="202">
        <v>12.07</v>
      </c>
      <c r="I24" s="202">
        <v>175.4</v>
      </c>
    </row>
    <row r="25" spans="1:9" ht="24.75" customHeight="1">
      <c r="A25" s="21" t="s">
        <v>607</v>
      </c>
      <c r="B25" s="202">
        <v>0</v>
      </c>
      <c r="C25" s="202">
        <v>0</v>
      </c>
      <c r="D25" s="202">
        <v>0</v>
      </c>
      <c r="E25" s="202">
        <v>0</v>
      </c>
      <c r="F25" s="202">
        <v>71.25</v>
      </c>
      <c r="G25" s="202">
        <v>0</v>
      </c>
      <c r="H25" s="202">
        <v>64.05</v>
      </c>
      <c r="I25" s="202">
        <v>607</v>
      </c>
    </row>
    <row r="26" spans="1:9" ht="24.75" customHeight="1">
      <c r="A26" s="21" t="s">
        <v>608</v>
      </c>
      <c r="B26" s="202">
        <v>16.67</v>
      </c>
      <c r="C26" s="202">
        <v>16.67</v>
      </c>
      <c r="D26" s="202">
        <v>0</v>
      </c>
      <c r="E26" s="202">
        <v>0</v>
      </c>
      <c r="F26" s="202">
        <v>197.07</v>
      </c>
      <c r="G26" s="202">
        <v>0</v>
      </c>
      <c r="H26" s="202">
        <v>163.07</v>
      </c>
      <c r="I26" s="202">
        <v>1316</v>
      </c>
    </row>
    <row r="27" spans="1:9" ht="24.75" customHeight="1">
      <c r="A27" s="21" t="s">
        <v>609</v>
      </c>
      <c r="B27" s="202">
        <v>119.53</v>
      </c>
      <c r="C27" s="202">
        <v>60.87</v>
      </c>
      <c r="D27" s="202">
        <v>123.33</v>
      </c>
      <c r="E27" s="202">
        <v>4810</v>
      </c>
      <c r="F27" s="202">
        <v>62.2</v>
      </c>
      <c r="G27" s="202">
        <v>0</v>
      </c>
      <c r="H27" s="202">
        <v>62.2</v>
      </c>
      <c r="I27" s="202">
        <v>1768</v>
      </c>
    </row>
    <row r="28" spans="1:9" ht="24.75" customHeight="1">
      <c r="A28" s="186" t="s">
        <v>610</v>
      </c>
      <c r="B28" s="204">
        <v>0</v>
      </c>
      <c r="C28" s="204">
        <v>0</v>
      </c>
      <c r="D28" s="204">
        <v>0</v>
      </c>
      <c r="E28" s="204">
        <v>0</v>
      </c>
      <c r="F28" s="204">
        <v>59.4</v>
      </c>
      <c r="G28" s="204">
        <v>0</v>
      </c>
      <c r="H28" s="204">
        <v>59.4</v>
      </c>
      <c r="I28" s="204">
        <v>480</v>
      </c>
    </row>
    <row r="29" ht="18" customHeight="1"/>
  </sheetData>
  <sheetProtection/>
  <mergeCells count="3">
    <mergeCell ref="A1:I1"/>
    <mergeCell ref="B3:E3"/>
    <mergeCell ref="F3:I3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R28"/>
  <sheetViews>
    <sheetView showZeros="0" workbookViewId="0" topLeftCell="A1">
      <selection activeCell="M10" sqref="M10"/>
    </sheetView>
  </sheetViews>
  <sheetFormatPr defaultColWidth="9.00390625" defaultRowHeight="14.25"/>
  <cols>
    <col min="1" max="1" width="9.00390625" style="30" customWidth="1"/>
    <col min="2" max="2" width="9.125" style="31" customWidth="1"/>
    <col min="3" max="3" width="9.00390625" style="31" customWidth="1"/>
    <col min="4" max="4" width="9.125" style="31" customWidth="1"/>
    <col min="5" max="6" width="9.00390625" style="31" customWidth="1"/>
    <col min="7" max="7" width="9.125" style="31" customWidth="1"/>
    <col min="8" max="9" width="9.00390625" style="31" customWidth="1"/>
    <col min="10" max="10" width="0.2421875" style="31" customWidth="1"/>
    <col min="11" max="11" width="9.00390625" style="31" hidden="1" customWidth="1"/>
    <col min="12" max="17" width="9.00390625" style="31" customWidth="1"/>
    <col min="18" max="18" width="9.50390625" style="31" bestFit="1" customWidth="1"/>
    <col min="19" max="16384" width="9.00390625" style="31" customWidth="1"/>
  </cols>
  <sheetData>
    <row r="1" spans="1:9" ht="18.75" customHeight="1">
      <c r="A1" s="4" t="s">
        <v>881</v>
      </c>
      <c r="B1" s="4"/>
      <c r="C1" s="4"/>
      <c r="D1" s="4"/>
      <c r="E1" s="4"/>
      <c r="F1" s="4"/>
      <c r="G1" s="4"/>
      <c r="H1" s="4"/>
      <c r="I1" s="4"/>
    </row>
    <row r="2" spans="1:9" ht="18.75" customHeight="1">
      <c r="A2" s="223"/>
      <c r="B2" s="36"/>
      <c r="C2" s="36"/>
      <c r="D2" s="36"/>
      <c r="E2" s="226"/>
      <c r="F2" s="36"/>
      <c r="G2" s="36"/>
      <c r="H2" s="36"/>
      <c r="I2" s="36"/>
    </row>
    <row r="3" spans="1:9" ht="18" customHeight="1">
      <c r="A3" s="6"/>
      <c r="B3" s="7" t="s">
        <v>882</v>
      </c>
      <c r="C3" s="8"/>
      <c r="D3" s="8"/>
      <c r="E3" s="161"/>
      <c r="F3" s="7" t="s">
        <v>883</v>
      </c>
      <c r="G3" s="8"/>
      <c r="H3" s="8"/>
      <c r="I3" s="8"/>
    </row>
    <row r="4" spans="1:9" ht="18" customHeight="1">
      <c r="A4" s="9" t="s">
        <v>871</v>
      </c>
      <c r="B4" s="11" t="s">
        <v>872</v>
      </c>
      <c r="C4" s="42"/>
      <c r="D4" s="12"/>
      <c r="E4" s="10" t="s">
        <v>884</v>
      </c>
      <c r="F4" s="11" t="s">
        <v>872</v>
      </c>
      <c r="G4" s="42"/>
      <c r="H4" s="12"/>
      <c r="I4" s="11" t="s">
        <v>884</v>
      </c>
    </row>
    <row r="5" spans="1:9" ht="18" customHeight="1">
      <c r="A5" s="180"/>
      <c r="B5" s="181" t="s">
        <v>874</v>
      </c>
      <c r="C5" s="201" t="s">
        <v>875</v>
      </c>
      <c r="D5" s="201" t="s">
        <v>876</v>
      </c>
      <c r="E5" s="181" t="s">
        <v>877</v>
      </c>
      <c r="F5" s="181" t="s">
        <v>874</v>
      </c>
      <c r="G5" s="201" t="s">
        <v>875</v>
      </c>
      <c r="H5" s="201" t="s">
        <v>876</v>
      </c>
      <c r="I5" s="183" t="s">
        <v>877</v>
      </c>
    </row>
    <row r="6" spans="1:9" s="3" customFormat="1" ht="25.5" customHeight="1">
      <c r="A6" s="21">
        <v>2010</v>
      </c>
      <c r="B6" s="202">
        <v>134.88</v>
      </c>
      <c r="C6" s="202">
        <v>2.87</v>
      </c>
      <c r="D6" s="202">
        <v>124.15</v>
      </c>
      <c r="E6" s="202">
        <v>1517.2</v>
      </c>
      <c r="F6" s="202">
        <v>1248.75</v>
      </c>
      <c r="G6" s="202">
        <v>643.53</v>
      </c>
      <c r="H6" s="202">
        <v>1191.57</v>
      </c>
      <c r="I6" s="202">
        <v>40202.3</v>
      </c>
    </row>
    <row r="7" spans="1:9" ht="25.5" customHeight="1">
      <c r="A7" s="21">
        <v>2011</v>
      </c>
      <c r="B7" s="202">
        <v>238.28</v>
      </c>
      <c r="C7" s="202">
        <v>7.2</v>
      </c>
      <c r="D7" s="202">
        <v>189.21</v>
      </c>
      <c r="E7" s="202">
        <v>1982.1</v>
      </c>
      <c r="F7" s="202">
        <v>1296.55</v>
      </c>
      <c r="G7" s="202">
        <v>706.33</v>
      </c>
      <c r="H7" s="202">
        <v>1178.23</v>
      </c>
      <c r="I7" s="202">
        <v>40436.84</v>
      </c>
    </row>
    <row r="8" spans="1:9" ht="25.5" customHeight="1">
      <c r="A8" s="21">
        <v>2012</v>
      </c>
      <c r="B8" s="202">
        <v>233.47</v>
      </c>
      <c r="C8" s="202">
        <v>32.53</v>
      </c>
      <c r="D8" s="202">
        <v>156.83</v>
      </c>
      <c r="E8" s="202">
        <v>1647.1</v>
      </c>
      <c r="F8" s="202">
        <v>1372.96</v>
      </c>
      <c r="G8" s="202">
        <v>710.91</v>
      </c>
      <c r="H8" s="202">
        <v>1236.63</v>
      </c>
      <c r="I8" s="202">
        <v>41870.11</v>
      </c>
    </row>
    <row r="9" spans="1:9" ht="25.5" customHeight="1">
      <c r="A9" s="21">
        <v>2013</v>
      </c>
      <c r="B9" s="202">
        <v>214.07</v>
      </c>
      <c r="C9" s="202">
        <v>3.2</v>
      </c>
      <c r="D9" s="202">
        <v>122.13</v>
      </c>
      <c r="E9" s="202">
        <v>2130</v>
      </c>
      <c r="F9" s="202">
        <v>1396.53</v>
      </c>
      <c r="G9" s="202">
        <v>804.29</v>
      </c>
      <c r="H9" s="202">
        <v>1290.92</v>
      </c>
      <c r="I9" s="202">
        <v>43581.59</v>
      </c>
    </row>
    <row r="10" spans="1:9" ht="25.5" customHeight="1">
      <c r="A10" s="21">
        <v>2014</v>
      </c>
      <c r="B10" s="202">
        <v>187.53</v>
      </c>
      <c r="C10" s="202">
        <v>0</v>
      </c>
      <c r="D10" s="202">
        <v>100.53</v>
      </c>
      <c r="E10" s="202">
        <v>2108.9</v>
      </c>
      <c r="F10" s="202">
        <v>1174.76</v>
      </c>
      <c r="G10" s="202">
        <v>523.8</v>
      </c>
      <c r="H10" s="202">
        <v>1145.86</v>
      </c>
      <c r="I10" s="202">
        <v>39785.52</v>
      </c>
    </row>
    <row r="11" spans="1:9" ht="25.5" customHeight="1">
      <c r="A11" s="21">
        <v>2015</v>
      </c>
      <c r="B11" s="202">
        <v>209.73</v>
      </c>
      <c r="C11" s="202">
        <v>0</v>
      </c>
      <c r="D11" s="202">
        <v>116.4</v>
      </c>
      <c r="E11" s="202">
        <v>2019.6</v>
      </c>
      <c r="F11" s="202">
        <v>1114.09</v>
      </c>
      <c r="G11" s="202">
        <v>529.68</v>
      </c>
      <c r="H11" s="202">
        <v>983.29</v>
      </c>
      <c r="I11" s="202">
        <v>36750.83</v>
      </c>
    </row>
    <row r="12" spans="1:9" ht="12.75" customHeight="1">
      <c r="A12" s="227"/>
      <c r="B12" s="228"/>
      <c r="C12" s="228"/>
      <c r="D12" s="228"/>
      <c r="E12" s="228"/>
      <c r="F12" s="228"/>
      <c r="G12" s="228"/>
      <c r="H12" s="228"/>
      <c r="I12" s="228"/>
    </row>
    <row r="13" spans="1:9" ht="25.5" customHeight="1">
      <c r="A13" s="21" t="s">
        <v>595</v>
      </c>
      <c r="B13" s="202">
        <v>18.33</v>
      </c>
      <c r="C13" s="202">
        <v>0</v>
      </c>
      <c r="D13" s="202">
        <v>11.67</v>
      </c>
      <c r="E13" s="202">
        <v>255.5</v>
      </c>
      <c r="F13" s="202">
        <v>214.07</v>
      </c>
      <c r="G13" s="202">
        <v>56.6</v>
      </c>
      <c r="H13" s="202">
        <v>200.73</v>
      </c>
      <c r="I13" s="202">
        <v>5941.32</v>
      </c>
    </row>
    <row r="14" spans="1:9" ht="25.5" customHeight="1">
      <c r="A14" s="21" t="s">
        <v>596</v>
      </c>
      <c r="B14" s="202">
        <v>1.67</v>
      </c>
      <c r="C14" s="202">
        <v>0</v>
      </c>
      <c r="D14" s="202">
        <v>1.67</v>
      </c>
      <c r="E14" s="202">
        <v>30</v>
      </c>
      <c r="F14" s="202">
        <v>7.2</v>
      </c>
      <c r="G14" s="202">
        <v>0</v>
      </c>
      <c r="H14" s="202">
        <v>7.2</v>
      </c>
      <c r="I14" s="202">
        <v>117.6</v>
      </c>
    </row>
    <row r="15" spans="1:9" ht="25.5" customHeight="1">
      <c r="A15" s="21" t="s">
        <v>597</v>
      </c>
      <c r="B15" s="202">
        <v>0</v>
      </c>
      <c r="C15" s="202">
        <v>0</v>
      </c>
      <c r="D15" s="202">
        <v>0</v>
      </c>
      <c r="E15" s="202">
        <v>0</v>
      </c>
      <c r="F15" s="202">
        <v>54</v>
      </c>
      <c r="G15" s="202">
        <v>49.33</v>
      </c>
      <c r="H15" s="202">
        <v>49.33</v>
      </c>
      <c r="I15" s="202">
        <v>1958</v>
      </c>
    </row>
    <row r="16" spans="1:9" ht="25.5" customHeight="1">
      <c r="A16" s="21" t="s">
        <v>598</v>
      </c>
      <c r="B16" s="202">
        <v>1.07</v>
      </c>
      <c r="C16" s="202">
        <v>0</v>
      </c>
      <c r="D16" s="202">
        <v>1.07</v>
      </c>
      <c r="E16" s="202">
        <v>10.1</v>
      </c>
      <c r="F16" s="202">
        <v>19.6</v>
      </c>
      <c r="G16" s="202">
        <v>0</v>
      </c>
      <c r="H16" s="202">
        <v>17.53</v>
      </c>
      <c r="I16" s="202">
        <v>480.9</v>
      </c>
    </row>
    <row r="17" spans="1:9" ht="25.5" customHeight="1">
      <c r="A17" s="21" t="s">
        <v>599</v>
      </c>
      <c r="B17" s="202">
        <v>0</v>
      </c>
      <c r="C17" s="202">
        <v>0</v>
      </c>
      <c r="D17" s="202">
        <v>0</v>
      </c>
      <c r="E17" s="202">
        <v>0</v>
      </c>
      <c r="F17" s="202">
        <v>16.67</v>
      </c>
      <c r="G17" s="202">
        <v>0</v>
      </c>
      <c r="H17" s="202">
        <v>16.67</v>
      </c>
      <c r="I17" s="202">
        <v>620.93</v>
      </c>
    </row>
    <row r="18" spans="1:9" ht="25.5" customHeight="1">
      <c r="A18" s="21" t="s">
        <v>600</v>
      </c>
      <c r="B18" s="202">
        <v>0</v>
      </c>
      <c r="C18" s="202">
        <v>0</v>
      </c>
      <c r="D18" s="202">
        <v>0</v>
      </c>
      <c r="E18" s="202">
        <v>0</v>
      </c>
      <c r="F18" s="202">
        <v>35.67</v>
      </c>
      <c r="G18" s="202">
        <v>5.47</v>
      </c>
      <c r="H18" s="202">
        <v>30.27</v>
      </c>
      <c r="I18" s="202">
        <v>947</v>
      </c>
    </row>
    <row r="19" spans="1:18" s="225" customFormat="1" ht="25.5" customHeight="1">
      <c r="A19" s="21" t="s">
        <v>601</v>
      </c>
      <c r="B19" s="202">
        <v>0</v>
      </c>
      <c r="C19" s="202">
        <v>0</v>
      </c>
      <c r="D19" s="202">
        <v>0</v>
      </c>
      <c r="E19" s="202">
        <v>0</v>
      </c>
      <c r="F19" s="202">
        <v>19.69</v>
      </c>
      <c r="G19" s="202">
        <v>1.81</v>
      </c>
      <c r="H19" s="202">
        <v>18.62</v>
      </c>
      <c r="I19" s="202">
        <v>591.08</v>
      </c>
      <c r="K19" s="31"/>
      <c r="L19" s="31"/>
      <c r="M19" s="31"/>
      <c r="N19" s="31"/>
      <c r="O19" s="31"/>
      <c r="P19" s="31"/>
      <c r="Q19" s="31"/>
      <c r="R19" s="31"/>
    </row>
    <row r="20" spans="1:9" ht="25.5" customHeight="1">
      <c r="A20" s="21" t="s">
        <v>602</v>
      </c>
      <c r="B20" s="202">
        <v>16.67</v>
      </c>
      <c r="C20" s="202">
        <v>0</v>
      </c>
      <c r="D20" s="202">
        <v>16.67</v>
      </c>
      <c r="E20" s="202">
        <v>142</v>
      </c>
      <c r="F20" s="202">
        <v>13.33</v>
      </c>
      <c r="G20" s="202">
        <v>0</v>
      </c>
      <c r="H20" s="202">
        <v>13.33</v>
      </c>
      <c r="I20" s="202">
        <v>360</v>
      </c>
    </row>
    <row r="21" spans="1:9" ht="25.5" customHeight="1">
      <c r="A21" s="21" t="s">
        <v>603</v>
      </c>
      <c r="B21" s="202">
        <v>62.4</v>
      </c>
      <c r="C21" s="202">
        <v>0</v>
      </c>
      <c r="D21" s="202">
        <v>62.4</v>
      </c>
      <c r="E21" s="202">
        <v>889</v>
      </c>
      <c r="F21" s="202">
        <v>416.67</v>
      </c>
      <c r="G21" s="202">
        <v>208.67</v>
      </c>
      <c r="H21" s="202">
        <v>284</v>
      </c>
      <c r="I21" s="202">
        <v>12687</v>
      </c>
    </row>
    <row r="22" spans="1:9" ht="25.5" customHeight="1">
      <c r="A22" s="21" t="s">
        <v>604</v>
      </c>
      <c r="B22" s="202">
        <v>0</v>
      </c>
      <c r="C22" s="202">
        <v>0</v>
      </c>
      <c r="D22" s="202">
        <v>0</v>
      </c>
      <c r="E22" s="202">
        <v>0</v>
      </c>
      <c r="F22" s="202">
        <v>69.67</v>
      </c>
      <c r="G22" s="202">
        <v>0</v>
      </c>
      <c r="H22" s="202">
        <v>100.4</v>
      </c>
      <c r="I22" s="202">
        <v>3759</v>
      </c>
    </row>
    <row r="23" spans="1:15" ht="25.5" customHeight="1">
      <c r="A23" s="21" t="s">
        <v>605</v>
      </c>
      <c r="B23" s="202">
        <v>0</v>
      </c>
      <c r="C23" s="202">
        <v>0</v>
      </c>
      <c r="D23" s="202">
        <v>0</v>
      </c>
      <c r="E23" s="202">
        <v>0</v>
      </c>
      <c r="F23" s="202">
        <v>207.8</v>
      </c>
      <c r="G23" s="202">
        <v>207.8</v>
      </c>
      <c r="H23" s="202">
        <v>205.47</v>
      </c>
      <c r="I23" s="202">
        <v>7987</v>
      </c>
      <c r="O23" s="229"/>
    </row>
    <row r="24" spans="1:9" ht="25.5" customHeight="1">
      <c r="A24" s="21" t="s">
        <v>606</v>
      </c>
      <c r="B24" s="202">
        <v>103.33</v>
      </c>
      <c r="C24" s="202">
        <v>0</v>
      </c>
      <c r="D24" s="202">
        <v>16.67</v>
      </c>
      <c r="E24" s="202">
        <v>535</v>
      </c>
      <c r="F24" s="202">
        <v>0</v>
      </c>
      <c r="G24" s="202">
        <v>0</v>
      </c>
      <c r="H24" s="202">
        <v>0</v>
      </c>
      <c r="I24" s="202">
        <v>0</v>
      </c>
    </row>
    <row r="25" spans="1:9" ht="25.5" customHeight="1">
      <c r="A25" s="21" t="s">
        <v>607</v>
      </c>
      <c r="B25" s="202">
        <v>0</v>
      </c>
      <c r="C25" s="202">
        <v>0</v>
      </c>
      <c r="D25" s="202">
        <v>0</v>
      </c>
      <c r="E25" s="202">
        <v>0</v>
      </c>
      <c r="F25" s="202">
        <v>0</v>
      </c>
      <c r="G25" s="202">
        <v>0</v>
      </c>
      <c r="H25" s="202">
        <v>0</v>
      </c>
      <c r="I25" s="202">
        <v>0</v>
      </c>
    </row>
    <row r="26" spans="1:9" ht="25.5" customHeight="1">
      <c r="A26" s="21" t="s">
        <v>608</v>
      </c>
      <c r="B26" s="202">
        <v>6.27</v>
      </c>
      <c r="C26" s="202">
        <v>0</v>
      </c>
      <c r="D26" s="202">
        <v>6.27</v>
      </c>
      <c r="E26" s="202">
        <v>158</v>
      </c>
      <c r="F26" s="202">
        <v>19.67</v>
      </c>
      <c r="G26" s="202">
        <v>0</v>
      </c>
      <c r="H26" s="202">
        <v>19.67</v>
      </c>
      <c r="I26" s="202">
        <v>438</v>
      </c>
    </row>
    <row r="27" spans="1:9" ht="25.5" customHeight="1">
      <c r="A27" s="21" t="s">
        <v>609</v>
      </c>
      <c r="B27" s="202">
        <v>0</v>
      </c>
      <c r="C27" s="202">
        <v>0</v>
      </c>
      <c r="D27" s="202">
        <v>0</v>
      </c>
      <c r="E27" s="202">
        <v>0</v>
      </c>
      <c r="F27" s="202">
        <v>20.07</v>
      </c>
      <c r="G27" s="202">
        <v>0</v>
      </c>
      <c r="H27" s="202">
        <v>20.07</v>
      </c>
      <c r="I27" s="202">
        <v>863</v>
      </c>
    </row>
    <row r="28" spans="1:9" ht="25.5" customHeight="1">
      <c r="A28" s="186" t="s">
        <v>610</v>
      </c>
      <c r="B28" s="224">
        <v>0</v>
      </c>
      <c r="C28" s="224">
        <v>0</v>
      </c>
      <c r="D28" s="224">
        <v>0</v>
      </c>
      <c r="E28" s="224">
        <v>0</v>
      </c>
      <c r="F28" s="224">
        <v>0</v>
      </c>
      <c r="G28" s="224">
        <v>0</v>
      </c>
      <c r="H28" s="224">
        <v>0</v>
      </c>
      <c r="I28" s="224">
        <v>0</v>
      </c>
    </row>
  </sheetData>
  <sheetProtection/>
  <mergeCells count="3">
    <mergeCell ref="A1:I1"/>
    <mergeCell ref="B3:E3"/>
    <mergeCell ref="F3:I3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I28"/>
  <sheetViews>
    <sheetView showZeros="0" workbookViewId="0" topLeftCell="A1">
      <selection activeCell="N22" sqref="N22"/>
    </sheetView>
  </sheetViews>
  <sheetFormatPr defaultColWidth="9.00390625" defaultRowHeight="14.25"/>
  <cols>
    <col min="1" max="1" width="9.00390625" style="30" customWidth="1"/>
    <col min="2" max="2" width="9.125" style="31" customWidth="1"/>
    <col min="3" max="3" width="9.00390625" style="31" customWidth="1"/>
    <col min="4" max="4" width="9.125" style="31" customWidth="1"/>
    <col min="5" max="6" width="9.00390625" style="31" customWidth="1"/>
    <col min="7" max="7" width="9.125" style="31" customWidth="1"/>
    <col min="8" max="9" width="9.00390625" style="31" customWidth="1"/>
    <col min="10" max="10" width="4.00390625" style="31" customWidth="1"/>
    <col min="11" max="16384" width="9.00390625" style="31" customWidth="1"/>
  </cols>
  <sheetData>
    <row r="1" spans="1:9" ht="18.75" customHeight="1">
      <c r="A1" s="4" t="s">
        <v>885</v>
      </c>
      <c r="B1" s="4"/>
      <c r="C1" s="4"/>
      <c r="D1" s="4"/>
      <c r="E1" s="4"/>
      <c r="F1" s="4"/>
      <c r="G1" s="4"/>
      <c r="H1" s="4"/>
      <c r="I1" s="4"/>
    </row>
    <row r="2" spans="1:9" ht="13.5" customHeight="1">
      <c r="A2" s="223"/>
      <c r="B2" s="36"/>
      <c r="C2" s="36"/>
      <c r="D2" s="223"/>
      <c r="E2" s="33"/>
      <c r="F2" s="33"/>
      <c r="G2" s="36"/>
      <c r="H2" s="36"/>
      <c r="I2" s="36"/>
    </row>
    <row r="3" spans="1:9" s="28" customFormat="1" ht="15" customHeight="1">
      <c r="A3" s="6"/>
      <c r="B3" s="7" t="s">
        <v>886</v>
      </c>
      <c r="C3" s="8"/>
      <c r="D3" s="8"/>
      <c r="E3" s="161"/>
      <c r="F3" s="7" t="s">
        <v>887</v>
      </c>
      <c r="G3" s="8"/>
      <c r="H3" s="8"/>
      <c r="I3" s="8"/>
    </row>
    <row r="4" spans="1:9" s="28" customFormat="1" ht="15" customHeight="1">
      <c r="A4" s="9" t="s">
        <v>871</v>
      </c>
      <c r="B4" s="41" t="s">
        <v>872</v>
      </c>
      <c r="C4" s="42"/>
      <c r="D4" s="12"/>
      <c r="E4" s="10" t="s">
        <v>884</v>
      </c>
      <c r="F4" s="41" t="s">
        <v>872</v>
      </c>
      <c r="G4" s="42"/>
      <c r="H4" s="12"/>
      <c r="I4" s="11" t="s">
        <v>884</v>
      </c>
    </row>
    <row r="5" spans="1:9" s="28" customFormat="1" ht="15" customHeight="1">
      <c r="A5" s="180"/>
      <c r="B5" s="181" t="s">
        <v>874</v>
      </c>
      <c r="C5" s="201" t="s">
        <v>875</v>
      </c>
      <c r="D5" s="201" t="s">
        <v>876</v>
      </c>
      <c r="E5" s="181" t="s">
        <v>877</v>
      </c>
      <c r="F5" s="181" t="s">
        <v>874</v>
      </c>
      <c r="G5" s="201" t="s">
        <v>875</v>
      </c>
      <c r="H5" s="201" t="s">
        <v>876</v>
      </c>
      <c r="I5" s="183" t="s">
        <v>877</v>
      </c>
    </row>
    <row r="6" spans="1:9" s="28" customFormat="1" ht="21" customHeight="1">
      <c r="A6" s="21">
        <v>2010</v>
      </c>
      <c r="B6" s="202">
        <v>105</v>
      </c>
      <c r="C6" s="202">
        <v>0</v>
      </c>
      <c r="D6" s="202">
        <v>47.8</v>
      </c>
      <c r="E6" s="202">
        <v>403.6</v>
      </c>
      <c r="F6" s="202">
        <v>22.6</v>
      </c>
      <c r="G6" s="202">
        <v>0</v>
      </c>
      <c r="H6" s="202">
        <v>13.67</v>
      </c>
      <c r="I6" s="202">
        <v>114.42</v>
      </c>
    </row>
    <row r="7" spans="1:9" ht="21" customHeight="1">
      <c r="A7" s="21">
        <v>2011</v>
      </c>
      <c r="B7" s="202">
        <v>109.67</v>
      </c>
      <c r="C7" s="202">
        <v>1.4</v>
      </c>
      <c r="D7" s="202">
        <v>52.47</v>
      </c>
      <c r="E7" s="202">
        <v>461.3</v>
      </c>
      <c r="F7" s="202">
        <v>20.73</v>
      </c>
      <c r="G7" s="202">
        <v>0</v>
      </c>
      <c r="H7" s="202">
        <v>15.67</v>
      </c>
      <c r="I7" s="202">
        <v>170.32</v>
      </c>
    </row>
    <row r="8" spans="1:9" ht="21" customHeight="1">
      <c r="A8" s="21">
        <v>2012</v>
      </c>
      <c r="B8" s="202">
        <v>103.93</v>
      </c>
      <c r="C8" s="202">
        <v>0</v>
      </c>
      <c r="D8" s="202">
        <v>70.06</v>
      </c>
      <c r="E8" s="202">
        <v>439.29</v>
      </c>
      <c r="F8" s="202">
        <v>20.47</v>
      </c>
      <c r="G8" s="202">
        <v>0</v>
      </c>
      <c r="H8" s="202">
        <v>15.8</v>
      </c>
      <c r="I8" s="202">
        <v>167.6</v>
      </c>
    </row>
    <row r="9" spans="1:9" ht="21" customHeight="1">
      <c r="A9" s="21">
        <v>2013</v>
      </c>
      <c r="B9" s="202">
        <v>109.4</v>
      </c>
      <c r="C9" s="202">
        <v>0</v>
      </c>
      <c r="D9" s="202">
        <v>74.93</v>
      </c>
      <c r="E9" s="202">
        <v>741.84</v>
      </c>
      <c r="F9" s="202">
        <v>16.11</v>
      </c>
      <c r="G9" s="202">
        <v>0.04</v>
      </c>
      <c r="H9" s="202">
        <v>14.77</v>
      </c>
      <c r="I9" s="202">
        <v>121.92</v>
      </c>
    </row>
    <row r="10" spans="1:9" ht="21" customHeight="1">
      <c r="A10" s="21">
        <v>2014</v>
      </c>
      <c r="B10" s="202">
        <v>81.73</v>
      </c>
      <c r="C10" s="202">
        <v>0</v>
      </c>
      <c r="D10" s="202">
        <v>63.65</v>
      </c>
      <c r="E10" s="202">
        <v>505.22</v>
      </c>
      <c r="F10" s="202">
        <v>15.88</v>
      </c>
      <c r="G10" s="202">
        <v>0</v>
      </c>
      <c r="H10" s="202">
        <v>13.73</v>
      </c>
      <c r="I10" s="202">
        <v>119.65</v>
      </c>
    </row>
    <row r="11" spans="1:9" ht="21" customHeight="1">
      <c r="A11" s="21">
        <v>2015</v>
      </c>
      <c r="B11" s="202">
        <v>76.48</v>
      </c>
      <c r="C11" s="202">
        <v>0</v>
      </c>
      <c r="D11" s="202">
        <v>58.81</v>
      </c>
      <c r="E11" s="202">
        <v>660.58</v>
      </c>
      <c r="F11" s="202">
        <v>15.41</v>
      </c>
      <c r="G11" s="202">
        <v>0</v>
      </c>
      <c r="H11" s="202">
        <v>18.2</v>
      </c>
      <c r="I11" s="202">
        <v>224</v>
      </c>
    </row>
    <row r="12" spans="1:9" ht="12.75" customHeight="1">
      <c r="A12" s="21"/>
      <c r="B12" s="202"/>
      <c r="C12" s="202"/>
      <c r="D12" s="202"/>
      <c r="E12" s="202"/>
      <c r="F12" s="202"/>
      <c r="G12" s="202"/>
      <c r="H12" s="202"/>
      <c r="I12" s="202"/>
    </row>
    <row r="13" spans="1:9" ht="21" customHeight="1">
      <c r="A13" s="21" t="s">
        <v>595</v>
      </c>
      <c r="B13" s="202">
        <v>9.33</v>
      </c>
      <c r="C13" s="202">
        <v>0</v>
      </c>
      <c r="D13" s="202">
        <v>6.33</v>
      </c>
      <c r="E13" s="202">
        <v>43</v>
      </c>
      <c r="F13" s="202">
        <v>2.08</v>
      </c>
      <c r="G13" s="202">
        <v>0</v>
      </c>
      <c r="H13" s="202">
        <v>4.4</v>
      </c>
      <c r="I13" s="202">
        <v>116.05</v>
      </c>
    </row>
    <row r="14" spans="1:9" ht="21" customHeight="1">
      <c r="A14" s="21" t="s">
        <v>596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</row>
    <row r="15" spans="1:9" ht="21" customHeight="1">
      <c r="A15" s="21" t="s">
        <v>597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</row>
    <row r="16" spans="1:9" ht="21" customHeight="1">
      <c r="A16" s="21" t="s">
        <v>598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</row>
    <row r="17" spans="1:9" ht="21" customHeight="1">
      <c r="A17" s="21" t="s">
        <v>599</v>
      </c>
      <c r="B17" s="154">
        <v>1</v>
      </c>
      <c r="C17" s="154">
        <v>0</v>
      </c>
      <c r="D17" s="154">
        <v>1</v>
      </c>
      <c r="E17" s="154">
        <v>26.98</v>
      </c>
      <c r="F17" s="154">
        <v>0.4</v>
      </c>
      <c r="G17" s="154">
        <v>0</v>
      </c>
      <c r="H17" s="154">
        <v>0.4</v>
      </c>
      <c r="I17" s="154">
        <v>1.95</v>
      </c>
    </row>
    <row r="18" spans="1:9" ht="21" customHeight="1">
      <c r="A18" s="21" t="s">
        <v>600</v>
      </c>
      <c r="B18" s="154">
        <v>0</v>
      </c>
      <c r="C18" s="154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</row>
    <row r="19" spans="1:9" ht="21" customHeight="1">
      <c r="A19" s="21" t="s">
        <v>601</v>
      </c>
      <c r="B19" s="154">
        <v>0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</row>
    <row r="20" spans="1:9" ht="21" customHeight="1">
      <c r="A20" s="21" t="s">
        <v>602</v>
      </c>
      <c r="B20" s="154">
        <v>10</v>
      </c>
      <c r="C20" s="154">
        <v>0</v>
      </c>
      <c r="D20" s="154">
        <v>10</v>
      </c>
      <c r="E20" s="154">
        <v>26</v>
      </c>
      <c r="F20" s="154">
        <v>4.8</v>
      </c>
      <c r="G20" s="154">
        <v>0</v>
      </c>
      <c r="H20" s="154">
        <v>4.8</v>
      </c>
      <c r="I20" s="154">
        <v>12</v>
      </c>
    </row>
    <row r="21" spans="1:9" ht="21" customHeight="1">
      <c r="A21" s="21" t="s">
        <v>603</v>
      </c>
      <c r="B21" s="154">
        <v>12.4</v>
      </c>
      <c r="C21" s="154">
        <v>0</v>
      </c>
      <c r="D21" s="154">
        <v>12.4</v>
      </c>
      <c r="E21" s="154">
        <v>353</v>
      </c>
      <c r="F21" s="154">
        <v>0</v>
      </c>
      <c r="G21" s="154">
        <v>0</v>
      </c>
      <c r="H21" s="154">
        <v>0</v>
      </c>
      <c r="I21" s="154">
        <v>0</v>
      </c>
    </row>
    <row r="22" spans="1:9" ht="21" customHeight="1">
      <c r="A22" s="21" t="s">
        <v>604</v>
      </c>
      <c r="B22" s="154">
        <v>21.53</v>
      </c>
      <c r="C22" s="154">
        <v>0</v>
      </c>
      <c r="D22" s="154">
        <v>12.87</v>
      </c>
      <c r="E22" s="154">
        <v>116</v>
      </c>
      <c r="F22" s="154">
        <v>5.93</v>
      </c>
      <c r="G22" s="154">
        <v>0</v>
      </c>
      <c r="H22" s="154">
        <v>5.93</v>
      </c>
      <c r="I22" s="154">
        <v>78</v>
      </c>
    </row>
    <row r="23" spans="1:9" ht="21" customHeight="1">
      <c r="A23" s="21" t="s">
        <v>605</v>
      </c>
      <c r="B23" s="154">
        <v>3.6</v>
      </c>
      <c r="C23" s="154">
        <v>0</v>
      </c>
      <c r="D23" s="154">
        <v>3.6</v>
      </c>
      <c r="E23" s="154">
        <v>37.8</v>
      </c>
      <c r="F23" s="154">
        <v>0</v>
      </c>
      <c r="G23" s="154">
        <v>0</v>
      </c>
      <c r="H23" s="154">
        <v>0</v>
      </c>
      <c r="I23" s="154">
        <v>0</v>
      </c>
    </row>
    <row r="24" spans="1:9" ht="21" customHeight="1">
      <c r="A24" s="21" t="s">
        <v>606</v>
      </c>
      <c r="B24" s="154">
        <v>0</v>
      </c>
      <c r="C24" s="154">
        <v>0</v>
      </c>
      <c r="D24" s="154">
        <v>0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</row>
    <row r="25" spans="1:9" ht="21" customHeight="1">
      <c r="A25" s="21" t="s">
        <v>607</v>
      </c>
      <c r="B25" s="154">
        <v>11.88</v>
      </c>
      <c r="C25" s="154">
        <v>0</v>
      </c>
      <c r="D25" s="154">
        <v>5.87</v>
      </c>
      <c r="E25" s="154">
        <v>17.8</v>
      </c>
      <c r="F25" s="154">
        <v>0</v>
      </c>
      <c r="G25" s="154">
        <v>0</v>
      </c>
      <c r="H25" s="154">
        <v>0</v>
      </c>
      <c r="I25" s="154">
        <v>0</v>
      </c>
    </row>
    <row r="26" spans="1:9" ht="21" customHeight="1">
      <c r="A26" s="21" t="s">
        <v>608</v>
      </c>
      <c r="B26" s="154">
        <v>2.33</v>
      </c>
      <c r="C26" s="154">
        <v>0</v>
      </c>
      <c r="D26" s="154">
        <v>2.33</v>
      </c>
      <c r="E26" s="154">
        <v>17</v>
      </c>
      <c r="F26" s="154">
        <v>2.2</v>
      </c>
      <c r="G26" s="154">
        <v>0</v>
      </c>
      <c r="H26" s="154">
        <v>2.67</v>
      </c>
      <c r="I26" s="154">
        <v>16</v>
      </c>
    </row>
    <row r="27" spans="1:9" ht="21" customHeight="1">
      <c r="A27" s="21" t="s">
        <v>609</v>
      </c>
      <c r="B27" s="154">
        <v>4.4</v>
      </c>
      <c r="C27" s="154">
        <v>0</v>
      </c>
      <c r="D27" s="154">
        <v>4.4</v>
      </c>
      <c r="E27" s="154">
        <v>23</v>
      </c>
      <c r="F27" s="154">
        <v>0</v>
      </c>
      <c r="G27" s="154">
        <v>0</v>
      </c>
      <c r="H27" s="154">
        <v>0</v>
      </c>
      <c r="I27" s="154">
        <v>0</v>
      </c>
    </row>
    <row r="28" spans="1:9" ht="21" customHeight="1">
      <c r="A28" s="186" t="s">
        <v>610</v>
      </c>
      <c r="B28" s="224">
        <v>0</v>
      </c>
      <c r="C28" s="224">
        <v>0</v>
      </c>
      <c r="D28" s="224">
        <v>0</v>
      </c>
      <c r="E28" s="224">
        <v>0</v>
      </c>
      <c r="F28" s="224">
        <v>0</v>
      </c>
      <c r="G28" s="224">
        <v>0</v>
      </c>
      <c r="H28" s="224">
        <v>0</v>
      </c>
      <c r="I28" s="224">
        <v>0</v>
      </c>
    </row>
    <row r="29" ht="21" customHeight="1"/>
  </sheetData>
  <sheetProtection/>
  <mergeCells count="3">
    <mergeCell ref="A1:I1"/>
    <mergeCell ref="B3:E3"/>
    <mergeCell ref="F3:I3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51"/>
  <sheetViews>
    <sheetView showZeros="0" zoomScaleSheetLayoutView="100" workbookViewId="0" topLeftCell="A1">
      <selection activeCell="E23" sqref="E23"/>
    </sheetView>
  </sheetViews>
  <sheetFormatPr defaultColWidth="9.00390625" defaultRowHeight="14.25"/>
  <cols>
    <col min="1" max="1" width="10.375" style="30" customWidth="1"/>
    <col min="2" max="9" width="8.875" style="31" customWidth="1"/>
    <col min="10" max="10" width="0.2421875" style="31" customWidth="1"/>
    <col min="11" max="11" width="9.00390625" style="31" hidden="1" customWidth="1"/>
    <col min="12" max="16384" width="9.00390625" style="31" customWidth="1"/>
  </cols>
  <sheetData>
    <row r="1" spans="1:9" ht="18.75" customHeight="1">
      <c r="A1" s="363" t="s">
        <v>575</v>
      </c>
      <c r="B1" s="32"/>
      <c r="C1" s="32"/>
      <c r="D1" s="32"/>
      <c r="E1" s="32"/>
      <c r="F1" s="32"/>
      <c r="G1" s="32"/>
      <c r="H1" s="32"/>
      <c r="I1" s="32"/>
    </row>
    <row r="2" spans="1:9" ht="18.75" customHeight="1">
      <c r="A2" s="364" t="s">
        <v>576</v>
      </c>
      <c r="B2" s="365"/>
      <c r="C2" s="365"/>
      <c r="D2" s="365"/>
      <c r="E2" s="365"/>
      <c r="F2" s="365"/>
      <c r="G2" s="365"/>
      <c r="H2" s="365"/>
      <c r="I2" s="365"/>
    </row>
    <row r="3" spans="1:9" ht="15" customHeight="1">
      <c r="A3" s="333"/>
      <c r="B3" s="334"/>
      <c r="C3" s="334"/>
      <c r="D3" s="334"/>
      <c r="E3" s="334"/>
      <c r="F3" s="334"/>
      <c r="G3" s="334"/>
      <c r="H3" s="334"/>
      <c r="I3" s="334"/>
    </row>
    <row r="4" spans="1:9" s="52" customFormat="1" ht="15.75" customHeight="1">
      <c r="A4" s="173" t="s">
        <v>577</v>
      </c>
      <c r="B4" s="39" t="s">
        <v>578</v>
      </c>
      <c r="C4" s="39" t="s">
        <v>579</v>
      </c>
      <c r="D4" s="160" t="s">
        <v>580</v>
      </c>
      <c r="E4" s="161"/>
      <c r="F4" s="160" t="s">
        <v>580</v>
      </c>
      <c r="G4" s="161"/>
      <c r="H4" s="160" t="s">
        <v>581</v>
      </c>
      <c r="I4" s="8"/>
    </row>
    <row r="5" spans="1:9" s="52" customFormat="1" ht="15.75" customHeight="1">
      <c r="A5" s="13"/>
      <c r="B5" s="162" t="s">
        <v>582</v>
      </c>
      <c r="C5" s="162" t="s">
        <v>583</v>
      </c>
      <c r="D5" s="162" t="s">
        <v>584</v>
      </c>
      <c r="E5" s="10" t="s">
        <v>585</v>
      </c>
      <c r="F5" s="162" t="s">
        <v>586</v>
      </c>
      <c r="G5" s="10" t="s">
        <v>587</v>
      </c>
      <c r="H5" s="162" t="s">
        <v>588</v>
      </c>
      <c r="I5" s="11" t="s">
        <v>589</v>
      </c>
    </row>
    <row r="6" spans="1:9" s="52" customFormat="1" ht="15.75" customHeight="1">
      <c r="A6" s="180"/>
      <c r="B6" s="181" t="s">
        <v>590</v>
      </c>
      <c r="C6" s="181" t="s">
        <v>590</v>
      </c>
      <c r="D6" s="181" t="s">
        <v>591</v>
      </c>
      <c r="E6" s="230"/>
      <c r="F6" s="181" t="s">
        <v>592</v>
      </c>
      <c r="G6" s="181" t="s">
        <v>593</v>
      </c>
      <c r="H6" s="181" t="s">
        <v>592</v>
      </c>
      <c r="I6" s="240"/>
    </row>
    <row r="7" spans="1:9" s="52" customFormat="1" ht="4.5" customHeight="1">
      <c r="A7" s="163"/>
      <c r="B7" s="17"/>
      <c r="C7" s="17"/>
      <c r="D7" s="17"/>
      <c r="E7" s="17"/>
      <c r="F7" s="17"/>
      <c r="G7" s="17"/>
      <c r="H7" s="17"/>
      <c r="I7" s="17"/>
    </row>
    <row r="8" spans="1:9" s="29" customFormat="1" ht="15.75" customHeight="1">
      <c r="A8" s="244" t="s">
        <v>594</v>
      </c>
      <c r="B8" s="19">
        <v>189</v>
      </c>
      <c r="C8" s="19">
        <v>2677</v>
      </c>
      <c r="D8" s="19">
        <v>98621</v>
      </c>
      <c r="E8" s="19">
        <v>91102</v>
      </c>
      <c r="F8" s="19">
        <v>375078</v>
      </c>
      <c r="G8" s="19">
        <v>347303</v>
      </c>
      <c r="H8" s="19">
        <v>199741</v>
      </c>
      <c r="I8" s="19">
        <v>98065</v>
      </c>
    </row>
    <row r="9" spans="1:9" ht="15.75" customHeight="1">
      <c r="A9" s="165" t="s">
        <v>595</v>
      </c>
      <c r="B9" s="22">
        <v>33</v>
      </c>
      <c r="C9" s="22">
        <v>459</v>
      </c>
      <c r="D9" s="22">
        <v>18682</v>
      </c>
      <c r="E9" s="22">
        <v>15795</v>
      </c>
      <c r="F9" s="22">
        <v>72390</v>
      </c>
      <c r="G9" s="22">
        <v>61086</v>
      </c>
      <c r="H9" s="22">
        <v>37290</v>
      </c>
      <c r="I9" s="22">
        <v>18188</v>
      </c>
    </row>
    <row r="10" spans="1:9" ht="15.75" customHeight="1">
      <c r="A10" s="165" t="s">
        <v>596</v>
      </c>
      <c r="B10" s="22">
        <v>16</v>
      </c>
      <c r="C10" s="22">
        <v>232</v>
      </c>
      <c r="D10" s="22">
        <v>7521</v>
      </c>
      <c r="E10" s="22">
        <v>7260</v>
      </c>
      <c r="F10" s="22">
        <v>28873</v>
      </c>
      <c r="G10" s="22">
        <v>27737</v>
      </c>
      <c r="H10" s="22">
        <v>13414</v>
      </c>
      <c r="I10" s="22">
        <v>6434</v>
      </c>
    </row>
    <row r="11" spans="1:9" ht="15.75" customHeight="1">
      <c r="A11" s="165" t="s">
        <v>597</v>
      </c>
      <c r="B11" s="22">
        <v>7</v>
      </c>
      <c r="C11" s="22">
        <v>106</v>
      </c>
      <c r="D11" s="22">
        <v>4270</v>
      </c>
      <c r="E11" s="22">
        <v>3986</v>
      </c>
      <c r="F11" s="22">
        <v>16667</v>
      </c>
      <c r="G11" s="22">
        <v>16111</v>
      </c>
      <c r="H11" s="22">
        <v>10226</v>
      </c>
      <c r="I11" s="22">
        <v>5001</v>
      </c>
    </row>
    <row r="12" spans="1:9" ht="15.75" customHeight="1">
      <c r="A12" s="165" t="s">
        <v>598</v>
      </c>
      <c r="B12" s="22">
        <v>22</v>
      </c>
      <c r="C12" s="22">
        <v>264</v>
      </c>
      <c r="D12" s="22">
        <v>7219</v>
      </c>
      <c r="E12" s="22">
        <v>6853</v>
      </c>
      <c r="F12" s="22">
        <v>27129</v>
      </c>
      <c r="G12" s="22">
        <v>25839</v>
      </c>
      <c r="H12" s="22">
        <v>14653</v>
      </c>
      <c r="I12" s="22">
        <v>8125</v>
      </c>
    </row>
    <row r="13" spans="1:9" ht="15.75" customHeight="1">
      <c r="A13" s="165" t="s">
        <v>599</v>
      </c>
      <c r="B13" s="22">
        <v>17</v>
      </c>
      <c r="C13" s="22">
        <v>209</v>
      </c>
      <c r="D13" s="22">
        <v>7541</v>
      </c>
      <c r="E13" s="22">
        <v>7113</v>
      </c>
      <c r="F13" s="22">
        <v>28966</v>
      </c>
      <c r="G13" s="22">
        <v>27792</v>
      </c>
      <c r="H13" s="22">
        <v>17054</v>
      </c>
      <c r="I13" s="22">
        <v>8430</v>
      </c>
    </row>
    <row r="14" spans="1:9" ht="15.75" customHeight="1">
      <c r="A14" s="165" t="s">
        <v>600</v>
      </c>
      <c r="B14" s="22">
        <v>15</v>
      </c>
      <c r="C14" s="22">
        <v>221</v>
      </c>
      <c r="D14" s="22">
        <v>7417</v>
      </c>
      <c r="E14" s="22">
        <v>6781</v>
      </c>
      <c r="F14" s="22">
        <v>25251</v>
      </c>
      <c r="G14" s="22">
        <v>24578</v>
      </c>
      <c r="H14" s="22">
        <v>14306</v>
      </c>
      <c r="I14" s="22">
        <v>6923</v>
      </c>
    </row>
    <row r="15" spans="1:9" ht="15.75" customHeight="1">
      <c r="A15" s="165" t="s">
        <v>601</v>
      </c>
      <c r="B15" s="22">
        <v>9</v>
      </c>
      <c r="C15" s="22">
        <v>134</v>
      </c>
      <c r="D15" s="22">
        <v>5653</v>
      </c>
      <c r="E15" s="22">
        <v>5348</v>
      </c>
      <c r="F15" s="22">
        <v>22573</v>
      </c>
      <c r="G15" s="22">
        <v>20774</v>
      </c>
      <c r="H15" s="22">
        <v>11290</v>
      </c>
      <c r="I15" s="22">
        <v>5405</v>
      </c>
    </row>
    <row r="16" spans="1:9" ht="15.75" customHeight="1">
      <c r="A16" s="165" t="s">
        <v>602</v>
      </c>
      <c r="B16" s="22">
        <v>14</v>
      </c>
      <c r="C16" s="22">
        <v>220</v>
      </c>
      <c r="D16" s="22">
        <v>8257</v>
      </c>
      <c r="E16" s="22">
        <v>7480</v>
      </c>
      <c r="F16" s="22">
        <v>30977</v>
      </c>
      <c r="G16" s="22">
        <v>28500</v>
      </c>
      <c r="H16" s="22">
        <v>17996</v>
      </c>
      <c r="I16" s="22">
        <v>8847</v>
      </c>
    </row>
    <row r="17" spans="1:9" ht="15.75" customHeight="1">
      <c r="A17" s="165" t="s">
        <v>603</v>
      </c>
      <c r="B17" s="22">
        <v>15</v>
      </c>
      <c r="C17" s="22">
        <v>242</v>
      </c>
      <c r="D17" s="22">
        <v>7832</v>
      </c>
      <c r="E17" s="22">
        <v>7563</v>
      </c>
      <c r="F17" s="22">
        <v>28282</v>
      </c>
      <c r="G17" s="22">
        <v>27593</v>
      </c>
      <c r="H17" s="22">
        <v>16396</v>
      </c>
      <c r="I17" s="22">
        <v>8357</v>
      </c>
    </row>
    <row r="18" spans="1:9" ht="15.75" customHeight="1">
      <c r="A18" s="165" t="s">
        <v>604</v>
      </c>
      <c r="B18" s="22">
        <v>21</v>
      </c>
      <c r="C18" s="22">
        <v>364</v>
      </c>
      <c r="D18" s="22">
        <v>13460</v>
      </c>
      <c r="E18" s="22">
        <v>12256</v>
      </c>
      <c r="F18" s="22">
        <v>52050</v>
      </c>
      <c r="G18" s="22">
        <v>46067</v>
      </c>
      <c r="H18" s="22">
        <v>23400</v>
      </c>
      <c r="I18" s="22">
        <v>10746</v>
      </c>
    </row>
    <row r="19" spans="1:9" ht="15.75" customHeight="1">
      <c r="A19" s="165" t="s">
        <v>605</v>
      </c>
      <c r="B19" s="22">
        <v>15</v>
      </c>
      <c r="C19" s="22">
        <v>191</v>
      </c>
      <c r="D19" s="22">
        <v>6666</v>
      </c>
      <c r="E19" s="22">
        <v>6569</v>
      </c>
      <c r="F19" s="22">
        <v>26447</v>
      </c>
      <c r="G19" s="22">
        <v>26215</v>
      </c>
      <c r="H19" s="22">
        <v>16853</v>
      </c>
      <c r="I19" s="22">
        <v>7857</v>
      </c>
    </row>
    <row r="20" spans="1:9" ht="15.75" customHeight="1">
      <c r="A20" s="165" t="s">
        <v>606</v>
      </c>
      <c r="B20" s="22">
        <v>5</v>
      </c>
      <c r="C20" s="22">
        <v>35</v>
      </c>
      <c r="D20" s="22">
        <v>1691</v>
      </c>
      <c r="E20" s="22">
        <v>1686</v>
      </c>
      <c r="F20" s="22">
        <v>8041</v>
      </c>
      <c r="G20" s="22">
        <v>7941</v>
      </c>
      <c r="H20" s="22">
        <v>3878</v>
      </c>
      <c r="I20" s="22">
        <v>2216</v>
      </c>
    </row>
    <row r="21" spans="1:9" ht="15.75" customHeight="1">
      <c r="A21" s="165" t="s">
        <v>607</v>
      </c>
      <c r="B21" s="22">
        <v>0</v>
      </c>
      <c r="C21" s="22">
        <v>0</v>
      </c>
      <c r="D21" s="22">
        <v>2412</v>
      </c>
      <c r="E21" s="22">
        <v>2412</v>
      </c>
      <c r="F21" s="22">
        <v>7432</v>
      </c>
      <c r="G21" s="22">
        <v>7070</v>
      </c>
      <c r="H21" s="22">
        <v>2985</v>
      </c>
      <c r="I21" s="22">
        <v>1536</v>
      </c>
    </row>
    <row r="22" spans="1:9" ht="15.75" customHeight="1">
      <c r="A22" s="165" t="s">
        <v>608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</row>
    <row r="23" spans="1:9" ht="15.75" customHeight="1">
      <c r="A23" s="165" t="s">
        <v>609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</row>
    <row r="24" spans="1:9" ht="15.75" customHeight="1">
      <c r="A24" s="165" t="s">
        <v>610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</row>
    <row r="25" spans="1:9" ht="12.75" customHeight="1">
      <c r="A25" s="165"/>
      <c r="B25" s="22"/>
      <c r="C25" s="22"/>
      <c r="D25" s="22"/>
      <c r="E25" s="22"/>
      <c r="F25" s="22"/>
      <c r="G25" s="22"/>
      <c r="H25" s="22"/>
      <c r="I25" s="22"/>
    </row>
    <row r="26" spans="1:9" ht="4.5" customHeight="1">
      <c r="A26" s="246"/>
      <c r="B26" s="26"/>
      <c r="C26" s="26"/>
      <c r="D26" s="26"/>
      <c r="E26" s="26"/>
      <c r="F26" s="26"/>
      <c r="G26" s="26"/>
      <c r="H26" s="26"/>
      <c r="I26" s="26"/>
    </row>
    <row r="27" ht="1.5" customHeight="1"/>
    <row r="28" s="52" customFormat="1" ht="12.75" customHeight="1"/>
    <row r="29" s="52" customFormat="1" ht="12.75" customHeight="1"/>
    <row r="30" s="52" customFormat="1" ht="12.75" customHeight="1"/>
    <row r="31" s="29" customFormat="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spans="1:9" ht="12" customHeight="1">
      <c r="A48" s="48"/>
      <c r="B48" s="51"/>
      <c r="C48" s="51"/>
      <c r="D48" s="51"/>
      <c r="E48" s="51"/>
      <c r="F48" s="51"/>
      <c r="G48" s="51"/>
      <c r="H48" s="51"/>
      <c r="I48" s="51"/>
    </row>
    <row r="49" spans="1:9" ht="12" customHeight="1">
      <c r="A49" s="366"/>
      <c r="B49" s="367"/>
      <c r="C49" s="367"/>
      <c r="D49" s="367"/>
      <c r="E49" s="367"/>
      <c r="F49" s="367"/>
      <c r="G49" s="367"/>
      <c r="H49" s="367"/>
      <c r="I49" s="367"/>
    </row>
    <row r="50" spans="3:10" ht="14.25">
      <c r="C50" s="51"/>
      <c r="D50" s="51"/>
      <c r="E50" s="51"/>
      <c r="F50" s="51"/>
      <c r="G50" s="51"/>
      <c r="H50" s="51"/>
      <c r="I50" s="51"/>
      <c r="J50" s="51"/>
    </row>
    <row r="51" spans="3:10" ht="14.25">
      <c r="C51" s="51"/>
      <c r="D51" s="51"/>
      <c r="E51" s="51"/>
      <c r="F51" s="51"/>
      <c r="G51" s="51"/>
      <c r="H51" s="51"/>
      <c r="I51" s="51"/>
      <c r="J51" s="51"/>
    </row>
  </sheetData>
  <sheetProtection/>
  <mergeCells count="5">
    <mergeCell ref="A1:I1"/>
    <mergeCell ref="A2:I2"/>
    <mergeCell ref="A4:A6"/>
    <mergeCell ref="E5:E6"/>
    <mergeCell ref="I5:I6"/>
  </mergeCells>
  <printOptions horizontalCentered="1"/>
  <pageMargins left="0.75" right="0.71" top="0.83" bottom="0.83" header="0" footer="0"/>
  <pageSetup horizontalDpi="300" verticalDpi="300" orientation="portrait" pageOrder="overThenDown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S38"/>
  <sheetViews>
    <sheetView showZeros="0" tabSelected="1" workbookViewId="0" topLeftCell="A1">
      <selection activeCell="N11" sqref="N11"/>
    </sheetView>
  </sheetViews>
  <sheetFormatPr defaultColWidth="9.00390625" defaultRowHeight="12.75" customHeight="1"/>
  <cols>
    <col min="1" max="1" width="8.125" style="30" customWidth="1"/>
    <col min="2" max="2" width="9.50390625" style="31" customWidth="1"/>
    <col min="3" max="3" width="9.00390625" style="31" customWidth="1"/>
    <col min="4" max="4" width="8.875" style="31" customWidth="1"/>
    <col min="5" max="5" width="10.125" style="31" customWidth="1"/>
    <col min="6" max="6" width="11.875" style="31" customWidth="1"/>
    <col min="7" max="9" width="8.875" style="31" customWidth="1"/>
    <col min="10" max="10" width="0.2421875" style="31" customWidth="1"/>
    <col min="11" max="11" width="9.00390625" style="31" hidden="1" customWidth="1"/>
    <col min="12" max="17" width="9.00390625" style="31" customWidth="1"/>
    <col min="18" max="18" width="10.50390625" style="31" bestFit="1" customWidth="1"/>
    <col min="19" max="16384" width="9.00390625" style="31" customWidth="1"/>
  </cols>
  <sheetData>
    <row r="1" spans="1:9" ht="18.75" customHeight="1">
      <c r="A1" s="4" t="s">
        <v>888</v>
      </c>
      <c r="B1" s="4"/>
      <c r="C1" s="4"/>
      <c r="D1" s="4"/>
      <c r="E1" s="4"/>
      <c r="F1" s="4"/>
      <c r="G1" s="4"/>
      <c r="H1" s="4"/>
      <c r="I1" s="4"/>
    </row>
    <row r="2" spans="1:9" ht="19.5" customHeight="1">
      <c r="A2" s="205"/>
      <c r="B2" s="205"/>
      <c r="C2" s="205"/>
      <c r="D2" s="205"/>
      <c r="E2" s="205"/>
      <c r="F2" s="205"/>
      <c r="G2" s="205"/>
      <c r="H2" s="205"/>
      <c r="I2" s="205"/>
    </row>
    <row r="3" spans="1:9" ht="18.75" customHeight="1">
      <c r="A3" s="6"/>
      <c r="B3" s="206" t="s">
        <v>889</v>
      </c>
      <c r="C3" s="207"/>
      <c r="D3" s="207"/>
      <c r="E3" s="208"/>
      <c r="F3" s="209" t="s">
        <v>890</v>
      </c>
      <c r="G3" s="210"/>
      <c r="H3" s="210"/>
      <c r="I3" s="222"/>
    </row>
    <row r="4" spans="1:9" ht="18.75" customHeight="1">
      <c r="A4" s="211" t="s">
        <v>871</v>
      </c>
      <c r="B4" s="196" t="s">
        <v>891</v>
      </c>
      <c r="C4" s="197"/>
      <c r="D4" s="198"/>
      <c r="E4" s="212" t="s">
        <v>873</v>
      </c>
      <c r="F4" s="196" t="s">
        <v>891</v>
      </c>
      <c r="G4" s="197"/>
      <c r="H4" s="198"/>
      <c r="I4" s="11" t="s">
        <v>873</v>
      </c>
    </row>
    <row r="5" spans="1:9" ht="18.75" customHeight="1">
      <c r="A5" s="180"/>
      <c r="B5" s="199"/>
      <c r="C5" s="200" t="s">
        <v>892</v>
      </c>
      <c r="D5" s="200" t="s">
        <v>876</v>
      </c>
      <c r="E5" s="181" t="s">
        <v>877</v>
      </c>
      <c r="F5" s="199"/>
      <c r="G5" s="200" t="s">
        <v>892</v>
      </c>
      <c r="H5" s="200" t="s">
        <v>876</v>
      </c>
      <c r="I5" s="183" t="s">
        <v>893</v>
      </c>
    </row>
    <row r="6" spans="1:9" ht="26.25" customHeight="1">
      <c r="A6" s="21">
        <v>2010</v>
      </c>
      <c r="B6" s="202">
        <v>35640.96</v>
      </c>
      <c r="C6" s="202">
        <v>598.3</v>
      </c>
      <c r="D6" s="202">
        <v>25924.48</v>
      </c>
      <c r="E6" s="202">
        <v>29660.45</v>
      </c>
      <c r="F6" s="202">
        <v>6480.85</v>
      </c>
      <c r="G6" s="202">
        <v>97.6</v>
      </c>
      <c r="H6" s="202">
        <v>5111.6</v>
      </c>
      <c r="I6" s="202">
        <v>4832.1013</v>
      </c>
    </row>
    <row r="7" spans="1:9" ht="26.25" customHeight="1">
      <c r="A7" s="21">
        <v>2011</v>
      </c>
      <c r="B7" s="202">
        <v>35492.72</v>
      </c>
      <c r="C7" s="202">
        <v>697.53</v>
      </c>
      <c r="D7" s="202">
        <v>25733.99</v>
      </c>
      <c r="E7" s="202">
        <v>29621</v>
      </c>
      <c r="F7" s="202">
        <v>6476.41</v>
      </c>
      <c r="G7" s="202">
        <v>22.61</v>
      </c>
      <c r="H7" s="202">
        <v>5357.87</v>
      </c>
      <c r="I7" s="202">
        <v>5280.5992</v>
      </c>
    </row>
    <row r="8" spans="1:9" ht="26.25" customHeight="1">
      <c r="A8" s="21">
        <v>2012</v>
      </c>
      <c r="B8" s="202">
        <v>36142.54</v>
      </c>
      <c r="C8" s="202">
        <v>529.75</v>
      </c>
      <c r="D8" s="202">
        <v>27523.8</v>
      </c>
      <c r="E8" s="202">
        <v>30368.88</v>
      </c>
      <c r="F8" s="202">
        <v>6472.67</v>
      </c>
      <c r="G8" s="202">
        <v>52.1</v>
      </c>
      <c r="H8" s="202">
        <v>5503.57</v>
      </c>
      <c r="I8" s="202">
        <v>5520.1544</v>
      </c>
    </row>
    <row r="9" spans="1:9" ht="26.25" customHeight="1">
      <c r="A9" s="21">
        <v>2013</v>
      </c>
      <c r="B9" s="202">
        <v>36389.19</v>
      </c>
      <c r="C9" s="202">
        <v>524.95</v>
      </c>
      <c r="D9" s="202">
        <v>29185.68</v>
      </c>
      <c r="E9" s="202">
        <v>32166.31</v>
      </c>
      <c r="F9" s="202">
        <v>6462.99</v>
      </c>
      <c r="G9" s="202">
        <v>16.8</v>
      </c>
      <c r="H9" s="202">
        <v>5799.07</v>
      </c>
      <c r="I9" s="202">
        <v>5749.63</v>
      </c>
    </row>
    <row r="10" spans="1:9" ht="26.25" customHeight="1">
      <c r="A10" s="21">
        <v>2014</v>
      </c>
      <c r="B10" s="202">
        <v>36261.15</v>
      </c>
      <c r="C10" s="202">
        <v>325.42</v>
      </c>
      <c r="D10" s="202">
        <v>29689.48</v>
      </c>
      <c r="E10" s="202">
        <v>31879.66</v>
      </c>
      <c r="F10" s="202">
        <v>6502.51</v>
      </c>
      <c r="G10" s="202">
        <v>4.82</v>
      </c>
      <c r="H10" s="202">
        <v>5896.72</v>
      </c>
      <c r="I10" s="202">
        <v>6168.78</v>
      </c>
    </row>
    <row r="11" spans="1:9" ht="26.25" customHeight="1">
      <c r="A11" s="21">
        <v>2015</v>
      </c>
      <c r="B11" s="213">
        <v>35984.21</v>
      </c>
      <c r="C11" s="202">
        <v>458.73</v>
      </c>
      <c r="D11" s="202">
        <v>29908.68</v>
      </c>
      <c r="E11" s="202">
        <v>32006.85</v>
      </c>
      <c r="F11" s="202">
        <v>6453.85</v>
      </c>
      <c r="G11" s="202">
        <v>35.47</v>
      </c>
      <c r="H11" s="202">
        <v>5928.03</v>
      </c>
      <c r="I11" s="202">
        <v>6069.17</v>
      </c>
    </row>
    <row r="12" spans="1:9" ht="12.75" customHeight="1">
      <c r="A12" s="21"/>
      <c r="B12" s="22"/>
      <c r="C12" s="22"/>
      <c r="D12" s="22"/>
      <c r="E12" s="22"/>
      <c r="F12" s="22"/>
      <c r="G12" s="22"/>
      <c r="H12" s="22"/>
      <c r="I12" s="22"/>
    </row>
    <row r="13" spans="1:9" ht="26.25" customHeight="1">
      <c r="A13" s="21" t="s">
        <v>595</v>
      </c>
      <c r="B13" s="214">
        <v>1254.67</v>
      </c>
      <c r="C13" s="215">
        <v>0</v>
      </c>
      <c r="D13" s="215">
        <v>1116.87</v>
      </c>
      <c r="E13" s="215">
        <v>1740</v>
      </c>
      <c r="F13" s="215">
        <v>568.09</v>
      </c>
      <c r="G13" s="215">
        <v>0.47</v>
      </c>
      <c r="H13" s="215">
        <v>544.53</v>
      </c>
      <c r="I13" s="215">
        <v>617.055</v>
      </c>
    </row>
    <row r="14" spans="1:9" ht="26.25" customHeight="1">
      <c r="A14" s="21" t="s">
        <v>596</v>
      </c>
      <c r="B14" s="214">
        <v>2005.27</v>
      </c>
      <c r="C14" s="215">
        <v>0</v>
      </c>
      <c r="D14" s="215">
        <v>1585.47</v>
      </c>
      <c r="E14" s="215">
        <v>2683</v>
      </c>
      <c r="F14" s="215">
        <v>459.33</v>
      </c>
      <c r="G14" s="215">
        <v>0</v>
      </c>
      <c r="H14" s="215">
        <v>352.8</v>
      </c>
      <c r="I14" s="215">
        <v>419.1264</v>
      </c>
    </row>
    <row r="15" spans="1:9" ht="26.25" customHeight="1">
      <c r="A15" s="21" t="s">
        <v>597</v>
      </c>
      <c r="B15" s="216">
        <v>3307.47</v>
      </c>
      <c r="C15" s="216">
        <v>66.67</v>
      </c>
      <c r="D15" s="216">
        <v>2662.93</v>
      </c>
      <c r="E15" s="215">
        <v>4882</v>
      </c>
      <c r="F15" s="216">
        <v>521</v>
      </c>
      <c r="G15" s="216">
        <v>0</v>
      </c>
      <c r="H15" s="216">
        <v>435.67</v>
      </c>
      <c r="I15" s="215">
        <v>449.89</v>
      </c>
    </row>
    <row r="16" spans="1:9" ht="26.25" customHeight="1">
      <c r="A16" s="21" t="s">
        <v>598</v>
      </c>
      <c r="B16" s="216">
        <v>956.13</v>
      </c>
      <c r="C16" s="216">
        <v>1.8</v>
      </c>
      <c r="D16" s="216">
        <v>907.13</v>
      </c>
      <c r="E16" s="215">
        <v>1428.7</v>
      </c>
      <c r="F16" s="216">
        <v>355.27</v>
      </c>
      <c r="G16" s="216">
        <v>0</v>
      </c>
      <c r="H16" s="216">
        <v>350.73</v>
      </c>
      <c r="I16" s="215">
        <v>345.6477</v>
      </c>
    </row>
    <row r="17" spans="1:9" ht="26.25" customHeight="1">
      <c r="A17" s="21" t="s">
        <v>599</v>
      </c>
      <c r="B17" s="216">
        <v>110.47</v>
      </c>
      <c r="C17" s="216">
        <v>0</v>
      </c>
      <c r="D17" s="216">
        <v>88.13</v>
      </c>
      <c r="E17" s="215">
        <v>135</v>
      </c>
      <c r="F17" s="216">
        <v>424.27</v>
      </c>
      <c r="G17" s="216">
        <v>0</v>
      </c>
      <c r="H17" s="216">
        <v>375.53</v>
      </c>
      <c r="I17" s="215">
        <v>411.4447</v>
      </c>
    </row>
    <row r="18" spans="1:9" ht="26.25" customHeight="1">
      <c r="A18" s="21" t="s">
        <v>600</v>
      </c>
      <c r="B18" s="216">
        <v>2844.67</v>
      </c>
      <c r="C18" s="216">
        <v>0</v>
      </c>
      <c r="D18" s="216">
        <v>2368</v>
      </c>
      <c r="E18" s="215">
        <v>3326</v>
      </c>
      <c r="F18" s="216">
        <v>427.6</v>
      </c>
      <c r="G18" s="216">
        <v>0</v>
      </c>
      <c r="H18" s="216">
        <v>413.93</v>
      </c>
      <c r="I18" s="215">
        <v>402.3432</v>
      </c>
    </row>
    <row r="19" spans="1:9" ht="26.25" customHeight="1">
      <c r="A19" s="21" t="s">
        <v>601</v>
      </c>
      <c r="B19" s="216">
        <v>2658.75</v>
      </c>
      <c r="C19" s="216">
        <v>45.73</v>
      </c>
      <c r="D19" s="216">
        <v>2597.49</v>
      </c>
      <c r="E19" s="215">
        <v>4074.85</v>
      </c>
      <c r="F19" s="216">
        <v>660.82</v>
      </c>
      <c r="G19" s="216">
        <v>34.8</v>
      </c>
      <c r="H19" s="216">
        <v>619.77</v>
      </c>
      <c r="I19" s="215">
        <v>669.348</v>
      </c>
    </row>
    <row r="20" spans="1:9" ht="26.25" customHeight="1">
      <c r="A20" s="21" t="s">
        <v>602</v>
      </c>
      <c r="B20" s="216">
        <v>107.53</v>
      </c>
      <c r="C20" s="216">
        <v>0</v>
      </c>
      <c r="D20" s="216">
        <v>7.33</v>
      </c>
      <c r="E20" s="215">
        <v>3.8</v>
      </c>
      <c r="F20" s="216">
        <v>522.67</v>
      </c>
      <c r="G20" s="216">
        <v>0</v>
      </c>
      <c r="H20" s="216">
        <v>478.2</v>
      </c>
      <c r="I20" s="215">
        <v>387.342</v>
      </c>
    </row>
    <row r="21" spans="1:9" ht="26.25" customHeight="1">
      <c r="A21" s="21" t="s">
        <v>603</v>
      </c>
      <c r="B21" s="216">
        <v>404.07</v>
      </c>
      <c r="C21" s="216">
        <v>0</v>
      </c>
      <c r="D21" s="216">
        <v>293.33</v>
      </c>
      <c r="E21" s="215">
        <v>316.4</v>
      </c>
      <c r="F21" s="216">
        <v>386.27</v>
      </c>
      <c r="G21" s="216">
        <v>0</v>
      </c>
      <c r="H21" s="216">
        <v>345.87</v>
      </c>
      <c r="I21" s="215">
        <v>336.1824</v>
      </c>
    </row>
    <row r="22" spans="1:9" ht="26.25" customHeight="1">
      <c r="A22" s="21" t="s">
        <v>604</v>
      </c>
      <c r="B22" s="216">
        <v>2916.93</v>
      </c>
      <c r="C22" s="216">
        <v>0</v>
      </c>
      <c r="D22" s="216">
        <v>1839.33</v>
      </c>
      <c r="E22" s="215">
        <v>1461</v>
      </c>
      <c r="F22" s="216">
        <v>1597.33</v>
      </c>
      <c r="G22" s="216">
        <v>0</v>
      </c>
      <c r="H22" s="216">
        <v>1476.67</v>
      </c>
      <c r="I22" s="215">
        <v>1455.32</v>
      </c>
    </row>
    <row r="23" spans="1:9" ht="26.25" customHeight="1">
      <c r="A23" s="21" t="s">
        <v>605</v>
      </c>
      <c r="B23" s="216">
        <v>1130</v>
      </c>
      <c r="C23" s="216">
        <v>2.47</v>
      </c>
      <c r="D23" s="216">
        <v>811.93</v>
      </c>
      <c r="E23" s="215">
        <v>1461.6</v>
      </c>
      <c r="F23" s="216">
        <v>343.33</v>
      </c>
      <c r="G23" s="216">
        <v>0</v>
      </c>
      <c r="H23" s="216">
        <v>331.07</v>
      </c>
      <c r="I23" s="215">
        <v>384.3447</v>
      </c>
    </row>
    <row r="24" spans="1:9" ht="26.25" customHeight="1">
      <c r="A24" s="21" t="s">
        <v>606</v>
      </c>
      <c r="B24" s="216">
        <v>1722.2</v>
      </c>
      <c r="C24" s="216">
        <v>2.07</v>
      </c>
      <c r="D24" s="216">
        <v>1413.33</v>
      </c>
      <c r="E24" s="215">
        <v>1589</v>
      </c>
      <c r="F24" s="216">
        <v>29.4</v>
      </c>
      <c r="G24" s="216">
        <v>0.2</v>
      </c>
      <c r="H24" s="216">
        <v>21.47</v>
      </c>
      <c r="I24" s="215">
        <v>18.192</v>
      </c>
    </row>
    <row r="25" spans="1:9" ht="26.25" customHeight="1">
      <c r="A25" s="21" t="s">
        <v>607</v>
      </c>
      <c r="B25" s="216">
        <v>510.19</v>
      </c>
      <c r="C25" s="216">
        <v>0</v>
      </c>
      <c r="D25" s="216">
        <v>510.19</v>
      </c>
      <c r="E25" s="215">
        <v>286.5</v>
      </c>
      <c r="F25" s="216">
        <v>21</v>
      </c>
      <c r="G25" s="216">
        <v>0</v>
      </c>
      <c r="H25" s="216">
        <v>14.33</v>
      </c>
      <c r="I25" s="215">
        <v>14.952</v>
      </c>
    </row>
    <row r="26" spans="1:9" ht="26.25" customHeight="1">
      <c r="A26" s="21" t="s">
        <v>608</v>
      </c>
      <c r="B26" s="216">
        <v>11198.6</v>
      </c>
      <c r="C26" s="216">
        <v>203.33</v>
      </c>
      <c r="D26" s="216">
        <v>9150.73</v>
      </c>
      <c r="E26" s="215">
        <v>6309</v>
      </c>
      <c r="F26" s="216">
        <v>120.33</v>
      </c>
      <c r="G26" s="216">
        <v>0</v>
      </c>
      <c r="H26" s="216">
        <v>150.33</v>
      </c>
      <c r="I26" s="215">
        <v>142.065</v>
      </c>
    </row>
    <row r="27" spans="1:9" ht="26.25" customHeight="1">
      <c r="A27" s="21" t="s">
        <v>609</v>
      </c>
      <c r="B27" s="216">
        <v>2763.93</v>
      </c>
      <c r="C27" s="216">
        <v>70</v>
      </c>
      <c r="D27" s="216">
        <v>2669.8</v>
      </c>
      <c r="E27" s="215">
        <v>1460</v>
      </c>
      <c r="F27" s="216">
        <v>16.33</v>
      </c>
      <c r="G27" s="216">
        <v>0</v>
      </c>
      <c r="H27" s="216">
        <v>16.33</v>
      </c>
      <c r="I27" s="215">
        <v>14.9175</v>
      </c>
    </row>
    <row r="28" spans="1:9" ht="26.25" customHeight="1">
      <c r="A28" s="21" t="s">
        <v>610</v>
      </c>
      <c r="B28" s="216">
        <v>2093.33</v>
      </c>
      <c r="C28" s="216">
        <v>66.67</v>
      </c>
      <c r="D28" s="216">
        <v>1886.67</v>
      </c>
      <c r="E28" s="215">
        <v>850</v>
      </c>
      <c r="F28" s="216">
        <v>0.8</v>
      </c>
      <c r="G28" s="216">
        <v>0</v>
      </c>
      <c r="H28" s="216">
        <v>0.8</v>
      </c>
      <c r="I28" s="215">
        <v>1</v>
      </c>
    </row>
    <row r="29" spans="1:9" ht="4.5" customHeight="1">
      <c r="A29" s="47"/>
      <c r="B29" s="217"/>
      <c r="C29" s="217"/>
      <c r="D29" s="217"/>
      <c r="E29" s="218"/>
      <c r="F29" s="219"/>
      <c r="G29" s="220"/>
      <c r="H29" s="217"/>
      <c r="I29" s="218"/>
    </row>
    <row r="30" spans="5:6" ht="1.5" customHeight="1">
      <c r="E30" s="221"/>
      <c r="F30" s="51"/>
    </row>
    <row r="38" ht="12.75" customHeight="1">
      <c r="S38" s="31" t="s">
        <v>576</v>
      </c>
    </row>
  </sheetData>
  <sheetProtection/>
  <mergeCells count="6">
    <mergeCell ref="A1:I1"/>
    <mergeCell ref="A2:I2"/>
    <mergeCell ref="B3:E3"/>
    <mergeCell ref="F3:I3"/>
    <mergeCell ref="B4:D4"/>
    <mergeCell ref="F4:H4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3"/>
  <sheetViews>
    <sheetView showZeros="0" workbookViewId="0" topLeftCell="A1">
      <selection activeCell="O24" sqref="O24"/>
    </sheetView>
  </sheetViews>
  <sheetFormatPr defaultColWidth="9.00390625" defaultRowHeight="14.25"/>
  <cols>
    <col min="1" max="1" width="7.375" style="31" customWidth="1"/>
    <col min="2" max="2" width="9.50390625" style="31" customWidth="1"/>
    <col min="3" max="3" width="9.25390625" style="31" customWidth="1"/>
    <col min="4" max="4" width="9.125" style="31" customWidth="1"/>
    <col min="5" max="5" width="9.25390625" style="31" customWidth="1"/>
    <col min="6" max="6" width="9.50390625" style="31" customWidth="1"/>
    <col min="7" max="9" width="9.125" style="31" customWidth="1"/>
    <col min="10" max="10" width="0.2421875" style="31" customWidth="1"/>
    <col min="11" max="11" width="9.00390625" style="31" hidden="1" customWidth="1"/>
    <col min="12" max="16384" width="9.00390625" style="31" customWidth="1"/>
  </cols>
  <sheetData>
    <row r="1" spans="1:9" ht="18.75" customHeight="1">
      <c r="A1" s="4" t="s">
        <v>894</v>
      </c>
      <c r="B1" s="4"/>
      <c r="C1" s="4"/>
      <c r="D1" s="4"/>
      <c r="E1" s="4"/>
      <c r="F1" s="4"/>
      <c r="G1" s="4"/>
      <c r="H1" s="4"/>
      <c r="I1" s="4"/>
    </row>
    <row r="2" spans="1:9" ht="19.5" customHeight="1">
      <c r="A2" s="36"/>
      <c r="B2" s="36"/>
      <c r="C2" s="36"/>
      <c r="D2" s="36"/>
      <c r="E2" s="36"/>
      <c r="F2" s="36"/>
      <c r="G2" s="36"/>
      <c r="H2" s="36"/>
      <c r="I2" s="36"/>
    </row>
    <row r="3" spans="1:9" ht="18.75" customHeight="1">
      <c r="A3" s="6"/>
      <c r="B3" s="193" t="s">
        <v>895</v>
      </c>
      <c r="C3" s="194"/>
      <c r="D3" s="194"/>
      <c r="E3" s="161"/>
      <c r="F3" s="7" t="s">
        <v>896</v>
      </c>
      <c r="G3" s="8"/>
      <c r="H3" s="8"/>
      <c r="I3" s="8"/>
    </row>
    <row r="4" spans="1:9" ht="18.75" customHeight="1">
      <c r="A4" s="195" t="s">
        <v>871</v>
      </c>
      <c r="B4" s="196" t="s">
        <v>891</v>
      </c>
      <c r="C4" s="197"/>
      <c r="D4" s="198"/>
      <c r="E4" s="10" t="s">
        <v>873</v>
      </c>
      <c r="F4" s="196" t="s">
        <v>891</v>
      </c>
      <c r="G4" s="197"/>
      <c r="H4" s="198"/>
      <c r="I4" s="11" t="s">
        <v>873</v>
      </c>
    </row>
    <row r="5" spans="1:9" ht="18.75" customHeight="1">
      <c r="A5" s="180"/>
      <c r="B5" s="199"/>
      <c r="C5" s="200" t="s">
        <v>892</v>
      </c>
      <c r="D5" s="200" t="s">
        <v>876</v>
      </c>
      <c r="E5" s="181" t="s">
        <v>877</v>
      </c>
      <c r="F5" s="199"/>
      <c r="G5" s="201" t="s">
        <v>892</v>
      </c>
      <c r="H5" s="201" t="s">
        <v>876</v>
      </c>
      <c r="I5" s="183" t="s">
        <v>877</v>
      </c>
    </row>
    <row r="6" spans="1:9" ht="21" customHeight="1">
      <c r="A6" s="165">
        <v>2010</v>
      </c>
      <c r="B6" s="202">
        <v>7592.65</v>
      </c>
      <c r="C6" s="202">
        <v>49.53</v>
      </c>
      <c r="D6" s="202">
        <v>6354.37</v>
      </c>
      <c r="E6" s="202">
        <v>11741.99</v>
      </c>
      <c r="F6" s="202">
        <v>13313.57</v>
      </c>
      <c r="G6" s="202">
        <v>887.67</v>
      </c>
      <c r="H6" s="202">
        <v>7979.33</v>
      </c>
      <c r="I6" s="202">
        <v>27948.1</v>
      </c>
    </row>
    <row r="7" spans="1:9" ht="21" customHeight="1">
      <c r="A7" s="165">
        <v>2011</v>
      </c>
      <c r="B7" s="202">
        <v>7465.54</v>
      </c>
      <c r="C7" s="202">
        <v>88.46</v>
      </c>
      <c r="D7" s="202">
        <v>6322.75</v>
      </c>
      <c r="E7" s="202">
        <v>11419.7</v>
      </c>
      <c r="F7" s="202">
        <v>14199.64</v>
      </c>
      <c r="G7" s="202">
        <v>645.5</v>
      </c>
      <c r="H7" s="202">
        <v>9701.32</v>
      </c>
      <c r="I7" s="202">
        <v>31093.35</v>
      </c>
    </row>
    <row r="8" spans="1:9" ht="21" customHeight="1">
      <c r="A8" s="165">
        <v>2012</v>
      </c>
      <c r="B8" s="202">
        <v>7182.38</v>
      </c>
      <c r="C8" s="202">
        <v>51.07</v>
      </c>
      <c r="D8" s="202">
        <v>6224.79</v>
      </c>
      <c r="E8" s="202">
        <v>11591.55</v>
      </c>
      <c r="F8" s="202">
        <v>15167.56</v>
      </c>
      <c r="G8" s="202">
        <v>801.1</v>
      </c>
      <c r="H8" s="202">
        <v>10662.07</v>
      </c>
      <c r="I8" s="202">
        <v>35385.52</v>
      </c>
    </row>
    <row r="9" spans="1:9" ht="21" customHeight="1">
      <c r="A9" s="165">
        <v>2013</v>
      </c>
      <c r="B9" s="202">
        <v>7103.95</v>
      </c>
      <c r="C9" s="202">
        <v>42.33</v>
      </c>
      <c r="D9" s="202">
        <v>6139</v>
      </c>
      <c r="E9" s="202">
        <v>11937.82</v>
      </c>
      <c r="F9" s="202">
        <v>15321.34</v>
      </c>
      <c r="G9" s="202">
        <v>262.99</v>
      </c>
      <c r="H9" s="202">
        <v>10987.25</v>
      </c>
      <c r="I9" s="202">
        <v>38942.51</v>
      </c>
    </row>
    <row r="10" spans="1:9" ht="21" customHeight="1">
      <c r="A10" s="165">
        <v>2014</v>
      </c>
      <c r="B10" s="202">
        <v>7105.49</v>
      </c>
      <c r="C10" s="202">
        <v>125.4</v>
      </c>
      <c r="D10" s="202">
        <v>6222.57</v>
      </c>
      <c r="E10" s="202">
        <v>12021.85</v>
      </c>
      <c r="F10" s="202">
        <v>15950.61</v>
      </c>
      <c r="G10" s="202">
        <v>322.05</v>
      </c>
      <c r="H10" s="202">
        <v>12465.03</v>
      </c>
      <c r="I10" s="202">
        <v>40795.17</v>
      </c>
    </row>
    <row r="11" spans="1:9" ht="21" customHeight="1">
      <c r="A11" s="165">
        <v>2015</v>
      </c>
      <c r="B11" s="202">
        <v>6947.8</v>
      </c>
      <c r="C11" s="202">
        <v>53.08</v>
      </c>
      <c r="D11" s="202">
        <v>6134.77</v>
      </c>
      <c r="E11" s="202">
        <v>11555.96</v>
      </c>
      <c r="F11" s="202">
        <v>16223.25</v>
      </c>
      <c r="G11" s="202">
        <v>291.17</v>
      </c>
      <c r="H11" s="202">
        <v>12935.82</v>
      </c>
      <c r="I11" s="202">
        <v>39810.02</v>
      </c>
    </row>
    <row r="12" spans="1:9" ht="21" customHeight="1">
      <c r="A12" s="165"/>
      <c r="B12" s="202"/>
      <c r="C12" s="202"/>
      <c r="D12" s="202"/>
      <c r="E12" s="202"/>
      <c r="F12" s="202"/>
      <c r="G12" s="202"/>
      <c r="H12" s="202"/>
      <c r="I12" s="202"/>
    </row>
    <row r="13" spans="1:9" ht="21" customHeight="1">
      <c r="A13" s="165" t="s">
        <v>595</v>
      </c>
      <c r="B13" s="202">
        <v>421.13</v>
      </c>
      <c r="C13" s="202">
        <v>0</v>
      </c>
      <c r="D13" s="202">
        <v>405.73</v>
      </c>
      <c r="E13" s="202">
        <v>897.48</v>
      </c>
      <c r="F13" s="202">
        <v>1075.95</v>
      </c>
      <c r="G13" s="202">
        <v>2.2</v>
      </c>
      <c r="H13" s="202">
        <v>927.47</v>
      </c>
      <c r="I13" s="202">
        <v>4297.3</v>
      </c>
    </row>
    <row r="14" spans="1:9" ht="21" customHeight="1">
      <c r="A14" s="165" t="s">
        <v>596</v>
      </c>
      <c r="B14" s="202">
        <v>309.2</v>
      </c>
      <c r="C14" s="202">
        <v>0</v>
      </c>
      <c r="D14" s="202">
        <v>309.2</v>
      </c>
      <c r="E14" s="202">
        <v>734</v>
      </c>
      <c r="F14" s="202">
        <v>1135.93</v>
      </c>
      <c r="G14" s="202">
        <v>0</v>
      </c>
      <c r="H14" s="202">
        <v>878.53</v>
      </c>
      <c r="I14" s="202">
        <v>2689</v>
      </c>
    </row>
    <row r="15" spans="1:9" ht="21" customHeight="1">
      <c r="A15" s="165" t="s">
        <v>597</v>
      </c>
      <c r="B15" s="202">
        <v>100.13</v>
      </c>
      <c r="C15" s="202">
        <v>0</v>
      </c>
      <c r="D15" s="202">
        <v>92</v>
      </c>
      <c r="E15" s="202">
        <v>317.4</v>
      </c>
      <c r="F15" s="202">
        <v>1734.13</v>
      </c>
      <c r="G15" s="202">
        <v>50</v>
      </c>
      <c r="H15" s="202">
        <v>1202</v>
      </c>
      <c r="I15" s="202">
        <v>3585</v>
      </c>
    </row>
    <row r="16" spans="1:9" ht="21" customHeight="1">
      <c r="A16" s="165" t="s">
        <v>598</v>
      </c>
      <c r="B16" s="202">
        <v>473.13</v>
      </c>
      <c r="C16" s="202">
        <v>0</v>
      </c>
      <c r="D16" s="202">
        <v>469.6</v>
      </c>
      <c r="E16" s="202">
        <v>845.9</v>
      </c>
      <c r="F16" s="202">
        <v>1255.93</v>
      </c>
      <c r="G16" s="202">
        <v>3.87</v>
      </c>
      <c r="H16" s="202">
        <v>1184.27</v>
      </c>
      <c r="I16" s="202">
        <v>3055.3</v>
      </c>
    </row>
    <row r="17" spans="1:9" ht="21" customHeight="1">
      <c r="A17" s="165" t="s">
        <v>599</v>
      </c>
      <c r="B17" s="202">
        <v>57.27</v>
      </c>
      <c r="C17" s="202">
        <v>0</v>
      </c>
      <c r="D17" s="202">
        <v>57.27</v>
      </c>
      <c r="E17" s="202">
        <v>133.61</v>
      </c>
      <c r="F17" s="202">
        <v>650.07</v>
      </c>
      <c r="G17" s="202">
        <v>0</v>
      </c>
      <c r="H17" s="202">
        <v>524.13</v>
      </c>
      <c r="I17" s="202">
        <v>1849.21</v>
      </c>
    </row>
    <row r="18" spans="1:9" ht="21" customHeight="1">
      <c r="A18" s="165" t="s">
        <v>600</v>
      </c>
      <c r="B18" s="202">
        <v>1140.2</v>
      </c>
      <c r="C18" s="202">
        <v>0</v>
      </c>
      <c r="D18" s="202">
        <v>1086.13</v>
      </c>
      <c r="E18" s="202">
        <v>1253</v>
      </c>
      <c r="F18" s="202">
        <v>2060.13</v>
      </c>
      <c r="G18" s="202">
        <v>0</v>
      </c>
      <c r="H18" s="202">
        <v>1876.67</v>
      </c>
      <c r="I18" s="202">
        <v>4013</v>
      </c>
    </row>
    <row r="19" spans="1:9" ht="21" customHeight="1">
      <c r="A19" s="165" t="s">
        <v>601</v>
      </c>
      <c r="B19" s="202">
        <v>558.81</v>
      </c>
      <c r="C19" s="202">
        <v>34.01</v>
      </c>
      <c r="D19" s="202">
        <v>515.17</v>
      </c>
      <c r="E19" s="202">
        <v>852.87</v>
      </c>
      <c r="F19" s="202">
        <v>772.66</v>
      </c>
      <c r="G19" s="202">
        <v>38.57</v>
      </c>
      <c r="H19" s="202">
        <v>734.09</v>
      </c>
      <c r="I19" s="202">
        <v>2693.11</v>
      </c>
    </row>
    <row r="20" spans="1:9" ht="21" customHeight="1">
      <c r="A20" s="165" t="s">
        <v>602</v>
      </c>
      <c r="B20" s="202">
        <v>202.67</v>
      </c>
      <c r="C20" s="202">
        <v>0</v>
      </c>
      <c r="D20" s="202">
        <v>202.67</v>
      </c>
      <c r="E20" s="202">
        <v>422.6</v>
      </c>
      <c r="F20" s="202">
        <v>388.4</v>
      </c>
      <c r="G20" s="202">
        <v>0</v>
      </c>
      <c r="H20" s="202">
        <v>250</v>
      </c>
      <c r="I20" s="202">
        <v>1125</v>
      </c>
    </row>
    <row r="21" spans="1:9" ht="21" customHeight="1">
      <c r="A21" s="165" t="s">
        <v>603</v>
      </c>
      <c r="B21" s="202">
        <v>345.33</v>
      </c>
      <c r="C21" s="202">
        <v>9.4</v>
      </c>
      <c r="D21" s="202">
        <v>331.2</v>
      </c>
      <c r="E21" s="202">
        <v>791</v>
      </c>
      <c r="F21" s="202">
        <v>462.93</v>
      </c>
      <c r="G21" s="202">
        <v>2.6</v>
      </c>
      <c r="H21" s="202">
        <v>352.67</v>
      </c>
      <c r="I21" s="202">
        <v>1189</v>
      </c>
    </row>
    <row r="22" spans="1:9" ht="21" customHeight="1">
      <c r="A22" s="165" t="s">
        <v>604</v>
      </c>
      <c r="B22" s="202">
        <v>1273.33</v>
      </c>
      <c r="C22" s="202">
        <v>0</v>
      </c>
      <c r="D22" s="202">
        <v>1042</v>
      </c>
      <c r="E22" s="202">
        <v>2072</v>
      </c>
      <c r="F22" s="202">
        <v>965.73</v>
      </c>
      <c r="G22" s="202">
        <v>0</v>
      </c>
      <c r="H22" s="202">
        <v>772</v>
      </c>
      <c r="I22" s="202">
        <v>3819</v>
      </c>
    </row>
    <row r="23" spans="1:9" ht="21" customHeight="1">
      <c r="A23" s="165" t="s">
        <v>605</v>
      </c>
      <c r="B23" s="202">
        <v>898.87</v>
      </c>
      <c r="C23" s="202">
        <v>4.2</v>
      </c>
      <c r="D23" s="202">
        <v>653.13</v>
      </c>
      <c r="E23" s="202">
        <v>1504.9</v>
      </c>
      <c r="F23" s="202">
        <v>805</v>
      </c>
      <c r="G23" s="202">
        <v>1.93</v>
      </c>
      <c r="H23" s="202">
        <v>602.47</v>
      </c>
      <c r="I23" s="202">
        <v>2387.1</v>
      </c>
    </row>
    <row r="24" spans="1:9" ht="21" customHeight="1">
      <c r="A24" s="165" t="s">
        <v>606</v>
      </c>
      <c r="B24" s="202">
        <v>25.33</v>
      </c>
      <c r="C24" s="202">
        <v>0</v>
      </c>
      <c r="D24" s="202">
        <v>8.07</v>
      </c>
      <c r="E24" s="202">
        <v>19.2</v>
      </c>
      <c r="F24" s="202">
        <v>1289.2</v>
      </c>
      <c r="G24" s="202">
        <v>3.13</v>
      </c>
      <c r="H24" s="202">
        <v>971.2</v>
      </c>
      <c r="I24" s="202">
        <v>2229</v>
      </c>
    </row>
    <row r="25" spans="1:9" ht="21" customHeight="1">
      <c r="A25" s="165" t="s">
        <v>607</v>
      </c>
      <c r="B25" s="202">
        <v>264.52</v>
      </c>
      <c r="C25" s="202">
        <v>0</v>
      </c>
      <c r="D25" s="202">
        <v>218</v>
      </c>
      <c r="E25" s="202">
        <v>610</v>
      </c>
      <c r="F25" s="202">
        <v>56.9</v>
      </c>
      <c r="G25" s="202">
        <v>0</v>
      </c>
      <c r="H25" s="202">
        <v>41.93</v>
      </c>
      <c r="I25" s="202">
        <v>120</v>
      </c>
    </row>
    <row r="26" spans="1:9" ht="21" customHeight="1">
      <c r="A26" s="165" t="s">
        <v>608</v>
      </c>
      <c r="B26" s="202">
        <v>274.13</v>
      </c>
      <c r="C26" s="202">
        <v>0</v>
      </c>
      <c r="D26" s="202">
        <v>171.33</v>
      </c>
      <c r="E26" s="202">
        <v>269</v>
      </c>
      <c r="F26" s="202">
        <v>2656.8</v>
      </c>
      <c r="G26" s="202">
        <v>146.33</v>
      </c>
      <c r="H26" s="202">
        <v>1856.07</v>
      </c>
      <c r="I26" s="202">
        <v>4724</v>
      </c>
    </row>
    <row r="27" spans="1:9" ht="21" customHeight="1">
      <c r="A27" s="165" t="s">
        <v>609</v>
      </c>
      <c r="B27" s="202">
        <v>504.6</v>
      </c>
      <c r="C27" s="202">
        <v>5.47</v>
      </c>
      <c r="D27" s="202">
        <v>474.13</v>
      </c>
      <c r="E27" s="202">
        <v>693</v>
      </c>
      <c r="F27" s="202">
        <v>346.8</v>
      </c>
      <c r="G27" s="202">
        <v>6.53</v>
      </c>
      <c r="H27" s="202">
        <v>329</v>
      </c>
      <c r="I27" s="202">
        <v>835</v>
      </c>
    </row>
    <row r="28" spans="1:9" ht="21" customHeight="1">
      <c r="A28" s="203" t="s">
        <v>610</v>
      </c>
      <c r="B28" s="204">
        <v>99.13</v>
      </c>
      <c r="C28" s="204">
        <v>0</v>
      </c>
      <c r="D28" s="204">
        <v>99.13</v>
      </c>
      <c r="E28" s="204">
        <v>140</v>
      </c>
      <c r="F28" s="204">
        <v>566.67</v>
      </c>
      <c r="G28" s="204">
        <v>36</v>
      </c>
      <c r="H28" s="204">
        <v>433.33</v>
      </c>
      <c r="I28" s="204">
        <v>1200</v>
      </c>
    </row>
    <row r="29" ht="28.5" customHeight="1"/>
    <row r="33" ht="14.25">
      <c r="B33" s="31" t="s">
        <v>576</v>
      </c>
    </row>
  </sheetData>
  <sheetProtection/>
  <mergeCells count="5">
    <mergeCell ref="A1:I1"/>
    <mergeCell ref="B3:E3"/>
    <mergeCell ref="F3:I3"/>
    <mergeCell ref="B4:D4"/>
    <mergeCell ref="F4:H4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showZeros="0" workbookViewId="0" topLeftCell="A1">
      <selection activeCell="O15" sqref="O15"/>
    </sheetView>
  </sheetViews>
  <sheetFormatPr defaultColWidth="9.00390625" defaultRowHeight="14.25"/>
  <cols>
    <col min="1" max="1" width="7.625" style="31" customWidth="1"/>
    <col min="2" max="2" width="10.50390625" style="31" customWidth="1"/>
    <col min="3" max="3" width="10.625" style="31" customWidth="1"/>
    <col min="4" max="4" width="10.50390625" style="31" customWidth="1"/>
    <col min="5" max="5" width="10.625" style="31" customWidth="1"/>
    <col min="6" max="8" width="10.50390625" style="31" customWidth="1"/>
    <col min="9" max="9" width="0.2421875" style="31" customWidth="1"/>
    <col min="10" max="10" width="9.00390625" style="31" hidden="1" customWidth="1"/>
    <col min="11" max="16384" width="9.00390625" style="31" customWidth="1"/>
  </cols>
  <sheetData>
    <row r="1" spans="1:8" ht="18.75" customHeight="1">
      <c r="A1" s="4" t="s">
        <v>897</v>
      </c>
      <c r="B1" s="4"/>
      <c r="C1" s="4"/>
      <c r="D1" s="4"/>
      <c r="E1" s="4"/>
      <c r="F1" s="4"/>
      <c r="G1" s="4"/>
      <c r="H1" s="4"/>
    </row>
    <row r="2" spans="1:8" ht="7.5" customHeight="1">
      <c r="A2" s="172"/>
      <c r="B2" s="172"/>
      <c r="C2" s="172"/>
      <c r="D2" s="172"/>
      <c r="E2" s="172"/>
      <c r="F2" s="172"/>
      <c r="G2" s="172"/>
      <c r="H2" s="172"/>
    </row>
    <row r="3" spans="1:8" ht="13.5" customHeight="1">
      <c r="A3" s="158"/>
      <c r="B3" s="38"/>
      <c r="C3" s="38"/>
      <c r="D3" s="33"/>
      <c r="E3" s="38"/>
      <c r="F3" s="38"/>
      <c r="G3" s="36"/>
      <c r="H3" s="38" t="s">
        <v>898</v>
      </c>
    </row>
    <row r="4" spans="1:8" s="28" customFormat="1" ht="18" customHeight="1">
      <c r="A4" s="173" t="s">
        <v>871</v>
      </c>
      <c r="B4" s="174" t="s">
        <v>899</v>
      </c>
      <c r="C4" s="175"/>
      <c r="D4" s="175"/>
      <c r="E4" s="176"/>
      <c r="F4" s="177" t="s">
        <v>900</v>
      </c>
      <c r="G4" s="178" t="s">
        <v>901</v>
      </c>
      <c r="H4" s="179" t="s">
        <v>902</v>
      </c>
    </row>
    <row r="5" spans="1:8" s="28" customFormat="1" ht="18" customHeight="1">
      <c r="A5" s="180"/>
      <c r="B5" s="181"/>
      <c r="C5" s="182" t="s">
        <v>903</v>
      </c>
      <c r="D5" s="182" t="s">
        <v>904</v>
      </c>
      <c r="E5" s="182" t="s">
        <v>905</v>
      </c>
      <c r="F5" s="181" t="s">
        <v>906</v>
      </c>
      <c r="G5" s="181" t="s">
        <v>907</v>
      </c>
      <c r="H5" s="183" t="s">
        <v>906</v>
      </c>
    </row>
    <row r="6" spans="1:8" s="28" customFormat="1" ht="21" customHeight="1">
      <c r="A6" s="21">
        <v>2010</v>
      </c>
      <c r="B6" s="22">
        <v>2.65</v>
      </c>
      <c r="C6" s="22">
        <v>0.92</v>
      </c>
      <c r="D6" s="22">
        <v>1.73</v>
      </c>
      <c r="E6" s="22">
        <v>0</v>
      </c>
      <c r="F6" s="22">
        <v>1.39</v>
      </c>
      <c r="G6" s="22">
        <v>2.36</v>
      </c>
      <c r="H6" s="22">
        <v>4.17</v>
      </c>
    </row>
    <row r="7" spans="1:8" ht="21" customHeight="1">
      <c r="A7" s="21">
        <v>2011</v>
      </c>
      <c r="B7" s="128">
        <v>2.11</v>
      </c>
      <c r="C7" s="128">
        <v>0.82</v>
      </c>
      <c r="D7" s="128">
        <v>1.29</v>
      </c>
      <c r="E7" s="128">
        <v>0</v>
      </c>
      <c r="F7" s="128">
        <v>1.35</v>
      </c>
      <c r="G7" s="128">
        <v>2.83</v>
      </c>
      <c r="H7" s="128">
        <v>5.06</v>
      </c>
    </row>
    <row r="8" spans="1:9" ht="21" customHeight="1">
      <c r="A8" s="21">
        <v>2012</v>
      </c>
      <c r="B8" s="184">
        <v>1.56</v>
      </c>
      <c r="C8" s="184">
        <v>0.68</v>
      </c>
      <c r="D8" s="184">
        <v>0.88</v>
      </c>
      <c r="E8" s="184">
        <v>0</v>
      </c>
      <c r="F8" s="184">
        <v>1.36</v>
      </c>
      <c r="G8" s="184">
        <v>3.12</v>
      </c>
      <c r="H8" s="184">
        <v>4.99</v>
      </c>
      <c r="I8" s="192"/>
    </row>
    <row r="9" spans="1:9" ht="21" customHeight="1">
      <c r="A9" s="21">
        <v>2013</v>
      </c>
      <c r="B9" s="184">
        <v>1.45</v>
      </c>
      <c r="C9" s="184">
        <v>0.7</v>
      </c>
      <c r="D9" s="184">
        <v>0.75</v>
      </c>
      <c r="E9" s="184">
        <v>0</v>
      </c>
      <c r="F9" s="184">
        <v>1.05</v>
      </c>
      <c r="G9" s="184">
        <v>2.45</v>
      </c>
      <c r="H9" s="184">
        <v>5.09</v>
      </c>
      <c r="I9" s="192"/>
    </row>
    <row r="10" spans="1:9" ht="21" customHeight="1">
      <c r="A10" s="21">
        <v>2014</v>
      </c>
      <c r="B10" s="184">
        <v>1.23</v>
      </c>
      <c r="C10" s="184">
        <v>0.68</v>
      </c>
      <c r="D10" s="184">
        <v>0.55</v>
      </c>
      <c r="E10" s="184">
        <v>0</v>
      </c>
      <c r="F10" s="184">
        <v>0.98</v>
      </c>
      <c r="G10" s="184">
        <v>2.57</v>
      </c>
      <c r="H10" s="184">
        <v>5.41</v>
      </c>
      <c r="I10" s="192"/>
    </row>
    <row r="11" spans="1:9" ht="21" customHeight="1">
      <c r="A11" s="21">
        <v>2015</v>
      </c>
      <c r="B11" s="184">
        <v>1.16</v>
      </c>
      <c r="C11" s="185">
        <v>0.71</v>
      </c>
      <c r="D11" s="185">
        <v>0.45</v>
      </c>
      <c r="E11" s="184">
        <v>0</v>
      </c>
      <c r="F11" s="184">
        <v>0.91</v>
      </c>
      <c r="G11" s="184">
        <v>3.03</v>
      </c>
      <c r="H11" s="184">
        <v>4.69</v>
      </c>
      <c r="I11" s="192"/>
    </row>
    <row r="12" spans="1:9" ht="21" customHeight="1">
      <c r="A12" s="21"/>
      <c r="B12" s="184"/>
      <c r="C12" s="185"/>
      <c r="D12" s="185"/>
      <c r="E12" s="184"/>
      <c r="F12" s="184"/>
      <c r="G12" s="184"/>
      <c r="H12" s="184"/>
      <c r="I12" s="192"/>
    </row>
    <row r="13" spans="1:9" ht="21" customHeight="1">
      <c r="A13" s="21" t="s">
        <v>595</v>
      </c>
      <c r="B13" s="184">
        <v>0.21</v>
      </c>
      <c r="C13" s="185">
        <v>0.12</v>
      </c>
      <c r="D13" s="185">
        <v>0.1</v>
      </c>
      <c r="E13" s="184">
        <v>0</v>
      </c>
      <c r="F13" s="184">
        <v>0.13</v>
      </c>
      <c r="G13" s="184">
        <v>0.36</v>
      </c>
      <c r="H13" s="184">
        <v>0.95</v>
      </c>
      <c r="I13" s="192"/>
    </row>
    <row r="14" spans="1:9" ht="21" customHeight="1">
      <c r="A14" s="21" t="s">
        <v>596</v>
      </c>
      <c r="B14" s="184">
        <v>0.04</v>
      </c>
      <c r="C14" s="185">
        <v>0.02</v>
      </c>
      <c r="D14" s="185">
        <v>0.02</v>
      </c>
      <c r="E14" s="184">
        <v>0</v>
      </c>
      <c r="F14" s="184">
        <v>0.02</v>
      </c>
      <c r="G14" s="184">
        <v>0.33</v>
      </c>
      <c r="H14" s="184">
        <v>0.49</v>
      </c>
      <c r="I14" s="192"/>
    </row>
    <row r="15" spans="1:9" ht="21" customHeight="1">
      <c r="A15" s="21" t="s">
        <v>597</v>
      </c>
      <c r="B15" s="184">
        <v>0.02</v>
      </c>
      <c r="C15" s="185">
        <v>0</v>
      </c>
      <c r="D15" s="185">
        <v>0.02</v>
      </c>
      <c r="E15" s="184">
        <v>0</v>
      </c>
      <c r="F15" s="184">
        <v>0.01</v>
      </c>
      <c r="G15" s="184">
        <v>0.15</v>
      </c>
      <c r="H15" s="184">
        <v>0.11</v>
      </c>
      <c r="I15" s="192"/>
    </row>
    <row r="16" spans="1:9" ht="21" customHeight="1">
      <c r="A16" s="21" t="s">
        <v>598</v>
      </c>
      <c r="B16" s="184">
        <v>0.04</v>
      </c>
      <c r="C16" s="185">
        <v>0.02</v>
      </c>
      <c r="D16" s="185">
        <v>0.02</v>
      </c>
      <c r="E16" s="184">
        <v>0</v>
      </c>
      <c r="F16" s="184">
        <v>0.04</v>
      </c>
      <c r="G16" s="184">
        <v>0.25</v>
      </c>
      <c r="H16" s="184">
        <v>0.16</v>
      </c>
      <c r="I16" s="192"/>
    </row>
    <row r="17" spans="1:9" ht="21" customHeight="1">
      <c r="A17" s="21" t="s">
        <v>599</v>
      </c>
      <c r="B17" s="184">
        <v>0.04</v>
      </c>
      <c r="C17" s="185">
        <v>0.03</v>
      </c>
      <c r="D17" s="185">
        <v>0.01</v>
      </c>
      <c r="E17" s="184">
        <v>0</v>
      </c>
      <c r="F17" s="184">
        <v>0.14</v>
      </c>
      <c r="G17" s="184">
        <v>0.08</v>
      </c>
      <c r="H17" s="184">
        <v>0.22</v>
      </c>
      <c r="I17" s="192"/>
    </row>
    <row r="18" spans="1:9" ht="21" customHeight="1">
      <c r="A18" s="21" t="s">
        <v>600</v>
      </c>
      <c r="B18" s="184">
        <v>0.05</v>
      </c>
      <c r="C18" s="185">
        <v>0</v>
      </c>
      <c r="D18" s="185">
        <v>0.04</v>
      </c>
      <c r="E18" s="184">
        <v>0</v>
      </c>
      <c r="F18" s="184">
        <v>0.05</v>
      </c>
      <c r="G18" s="184">
        <v>0.34</v>
      </c>
      <c r="H18" s="184">
        <v>0.4</v>
      </c>
      <c r="I18" s="192"/>
    </row>
    <row r="19" spans="1:9" ht="21" customHeight="1">
      <c r="A19" s="21" t="s">
        <v>601</v>
      </c>
      <c r="B19" s="184">
        <v>0.01</v>
      </c>
      <c r="C19" s="185">
        <v>0</v>
      </c>
      <c r="D19" s="185">
        <v>0.01</v>
      </c>
      <c r="E19" s="184">
        <v>0</v>
      </c>
      <c r="F19" s="184">
        <v>0.01</v>
      </c>
      <c r="G19" s="184">
        <v>0.15</v>
      </c>
      <c r="H19" s="184">
        <v>0.14</v>
      </c>
      <c r="I19" s="192"/>
    </row>
    <row r="20" spans="1:9" ht="21" customHeight="1">
      <c r="A20" s="21" t="s">
        <v>602</v>
      </c>
      <c r="B20" s="184">
        <v>0.22</v>
      </c>
      <c r="C20" s="185">
        <v>0.17</v>
      </c>
      <c r="D20" s="185">
        <v>0.06</v>
      </c>
      <c r="E20" s="184">
        <v>0</v>
      </c>
      <c r="F20" s="184">
        <v>0.1</v>
      </c>
      <c r="G20" s="184">
        <v>0.07</v>
      </c>
      <c r="H20" s="184">
        <v>0.04</v>
      </c>
      <c r="I20" s="192"/>
    </row>
    <row r="21" spans="1:9" ht="21" customHeight="1">
      <c r="A21" s="21" t="s">
        <v>603</v>
      </c>
      <c r="B21" s="184">
        <v>0.07</v>
      </c>
      <c r="C21" s="185">
        <v>0.06</v>
      </c>
      <c r="D21" s="185">
        <v>0.01</v>
      </c>
      <c r="E21" s="184">
        <v>0</v>
      </c>
      <c r="F21" s="184">
        <v>0.04</v>
      </c>
      <c r="G21" s="184">
        <v>0.19</v>
      </c>
      <c r="H21" s="184">
        <v>0.24</v>
      </c>
      <c r="I21" s="192"/>
    </row>
    <row r="22" spans="1:9" ht="21" customHeight="1">
      <c r="A22" s="21" t="s">
        <v>604</v>
      </c>
      <c r="B22" s="184">
        <v>0.15</v>
      </c>
      <c r="C22" s="185">
        <v>0.06</v>
      </c>
      <c r="D22" s="185">
        <v>0.09</v>
      </c>
      <c r="E22" s="184">
        <v>0</v>
      </c>
      <c r="F22" s="184">
        <v>0.06</v>
      </c>
      <c r="G22" s="184">
        <v>0.23</v>
      </c>
      <c r="H22" s="184">
        <v>0.54</v>
      </c>
      <c r="I22" s="192"/>
    </row>
    <row r="23" spans="1:9" ht="21" customHeight="1">
      <c r="A23" s="21" t="s">
        <v>605</v>
      </c>
      <c r="B23" s="184">
        <v>0.09</v>
      </c>
      <c r="C23" s="185">
        <v>0.05</v>
      </c>
      <c r="D23" s="185">
        <v>0.04</v>
      </c>
      <c r="E23" s="184">
        <v>0</v>
      </c>
      <c r="F23" s="184">
        <v>0.14</v>
      </c>
      <c r="G23" s="184">
        <v>0.4</v>
      </c>
      <c r="H23" s="184">
        <v>0.86</v>
      </c>
      <c r="I23" s="192"/>
    </row>
    <row r="24" spans="1:9" ht="21" customHeight="1">
      <c r="A24" s="21" t="s">
        <v>606</v>
      </c>
      <c r="B24" s="184">
        <v>0</v>
      </c>
      <c r="C24" s="185">
        <v>0</v>
      </c>
      <c r="D24" s="185">
        <v>0</v>
      </c>
      <c r="E24" s="184">
        <v>0</v>
      </c>
      <c r="F24" s="184">
        <v>0</v>
      </c>
      <c r="G24" s="184">
        <v>0.19</v>
      </c>
      <c r="H24" s="184">
        <v>0.09</v>
      </c>
      <c r="I24" s="192"/>
    </row>
    <row r="25" spans="1:9" ht="21" customHeight="1">
      <c r="A25" s="21" t="s">
        <v>607</v>
      </c>
      <c r="B25" s="184">
        <v>0.02</v>
      </c>
      <c r="C25" s="185">
        <v>0.02</v>
      </c>
      <c r="D25" s="185">
        <v>0.01</v>
      </c>
      <c r="E25" s="184">
        <v>0</v>
      </c>
      <c r="F25" s="184">
        <v>0</v>
      </c>
      <c r="G25" s="184">
        <v>0.03</v>
      </c>
      <c r="H25" s="184">
        <v>0.03</v>
      </c>
      <c r="I25" s="192"/>
    </row>
    <row r="26" spans="1:9" ht="21" customHeight="1">
      <c r="A26" s="21" t="s">
        <v>608</v>
      </c>
      <c r="B26" s="184">
        <v>0.08</v>
      </c>
      <c r="C26" s="185">
        <v>0.08</v>
      </c>
      <c r="D26" s="185">
        <v>0</v>
      </c>
      <c r="E26" s="184">
        <v>0</v>
      </c>
      <c r="F26" s="184">
        <v>0.02</v>
      </c>
      <c r="G26" s="184">
        <v>0.16</v>
      </c>
      <c r="H26" s="184">
        <v>0.08</v>
      </c>
      <c r="I26" s="192"/>
    </row>
    <row r="27" spans="1:9" ht="21" customHeight="1">
      <c r="A27" s="21" t="s">
        <v>609</v>
      </c>
      <c r="B27" s="184">
        <v>0.1</v>
      </c>
      <c r="C27" s="185">
        <v>0.07</v>
      </c>
      <c r="D27" s="185">
        <v>0.03</v>
      </c>
      <c r="E27" s="184">
        <v>0</v>
      </c>
      <c r="F27" s="184">
        <v>0.05</v>
      </c>
      <c r="G27" s="184">
        <v>0.1</v>
      </c>
      <c r="H27" s="184">
        <v>0.24</v>
      </c>
      <c r="I27" s="192"/>
    </row>
    <row r="28" spans="1:9" ht="21" customHeight="1">
      <c r="A28" s="186" t="s">
        <v>610</v>
      </c>
      <c r="B28" s="187">
        <v>0.01</v>
      </c>
      <c r="C28" s="188">
        <v>0.01</v>
      </c>
      <c r="D28" s="188">
        <v>0</v>
      </c>
      <c r="E28" s="187">
        <v>0</v>
      </c>
      <c r="F28" s="187">
        <v>0.02</v>
      </c>
      <c r="G28" s="187">
        <v>0</v>
      </c>
      <c r="H28" s="187">
        <v>0.1</v>
      </c>
      <c r="I28" s="192"/>
    </row>
    <row r="29" spans="1:9" ht="12" customHeight="1">
      <c r="A29" s="48"/>
      <c r="B29" s="189"/>
      <c r="C29" s="190"/>
      <c r="D29" s="190"/>
      <c r="E29" s="189"/>
      <c r="F29" s="189"/>
      <c r="G29" s="189"/>
      <c r="H29" s="189"/>
      <c r="I29" s="192"/>
    </row>
    <row r="30" spans="1:8" ht="14.25">
      <c r="A30" s="191"/>
      <c r="B30" s="189"/>
      <c r="C30" s="190"/>
      <c r="D30" s="189"/>
      <c r="E30" s="190"/>
      <c r="F30" s="189"/>
      <c r="G30" s="190"/>
      <c r="H30" s="190"/>
    </row>
    <row r="31" ht="15.75">
      <c r="A31" s="28"/>
    </row>
  </sheetData>
  <sheetProtection/>
  <mergeCells count="5">
    <mergeCell ref="A1:H1"/>
    <mergeCell ref="A2:H2"/>
    <mergeCell ref="B4:E4"/>
    <mergeCell ref="A31:H31"/>
    <mergeCell ref="A4:A5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4"/>
  <sheetViews>
    <sheetView showZeros="0" workbookViewId="0" topLeftCell="A10">
      <selection activeCell="Q12" sqref="Q12"/>
    </sheetView>
  </sheetViews>
  <sheetFormatPr defaultColWidth="9.00390625" defaultRowHeight="14.25"/>
  <cols>
    <col min="1" max="3" width="9.00390625" style="31" customWidth="1"/>
    <col min="4" max="4" width="9.125" style="31" customWidth="1"/>
    <col min="5" max="6" width="9.00390625" style="31" customWidth="1"/>
    <col min="7" max="7" width="9.125" style="31" customWidth="1"/>
    <col min="8" max="8" width="9.00390625" style="31" customWidth="1"/>
    <col min="9" max="9" width="9.125" style="31" customWidth="1"/>
    <col min="10" max="10" width="0.2421875" style="31" customWidth="1"/>
    <col min="11" max="11" width="9.00390625" style="31" hidden="1" customWidth="1"/>
    <col min="12" max="16384" width="9.00390625" style="31" customWidth="1"/>
  </cols>
  <sheetData>
    <row r="1" spans="1:9" ht="18.75" customHeight="1">
      <c r="A1" s="4" t="s">
        <v>908</v>
      </c>
      <c r="B1" s="4"/>
      <c r="C1" s="4"/>
      <c r="D1" s="4"/>
      <c r="E1" s="4"/>
      <c r="F1" s="4"/>
      <c r="G1" s="4"/>
      <c r="H1" s="4"/>
      <c r="I1" s="4"/>
    </row>
    <row r="2" spans="1:9" ht="9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9" ht="12.75" customHeight="1">
      <c r="A3" s="158"/>
      <c r="B3" s="38"/>
      <c r="C3" s="38"/>
      <c r="D3" s="33"/>
      <c r="E3" s="38"/>
      <c r="F3" s="159" t="s">
        <v>909</v>
      </c>
      <c r="G3" s="159"/>
      <c r="H3" s="159"/>
      <c r="I3" s="170"/>
    </row>
    <row r="4" spans="1:9" s="28" customFormat="1" ht="16.5" customHeight="1">
      <c r="A4" s="6"/>
      <c r="B4" s="160" t="s">
        <v>910</v>
      </c>
      <c r="C4" s="161"/>
      <c r="D4" s="39" t="s">
        <v>911</v>
      </c>
      <c r="E4" s="39" t="s">
        <v>912</v>
      </c>
      <c r="F4" s="160" t="s">
        <v>913</v>
      </c>
      <c r="G4" s="8"/>
      <c r="H4" s="8"/>
      <c r="I4" s="8"/>
    </row>
    <row r="5" spans="1:9" s="28" customFormat="1" ht="17.25" customHeight="1">
      <c r="A5" s="9" t="s">
        <v>871</v>
      </c>
      <c r="B5" s="162" t="s">
        <v>914</v>
      </c>
      <c r="C5" s="10" t="s">
        <v>915</v>
      </c>
      <c r="D5" s="14"/>
      <c r="E5" s="14"/>
      <c r="F5" s="162" t="s">
        <v>906</v>
      </c>
      <c r="G5" s="10" t="s">
        <v>916</v>
      </c>
      <c r="H5" s="10" t="s">
        <v>917</v>
      </c>
      <c r="I5" s="11" t="s">
        <v>918</v>
      </c>
    </row>
    <row r="6" spans="1:9" s="28" customFormat="1" ht="17.25" customHeight="1">
      <c r="A6" s="13"/>
      <c r="B6" s="14"/>
      <c r="C6" s="162" t="s">
        <v>919</v>
      </c>
      <c r="D6" s="162" t="s">
        <v>920</v>
      </c>
      <c r="E6" s="162" t="s">
        <v>921</v>
      </c>
      <c r="F6" s="162" t="s">
        <v>922</v>
      </c>
      <c r="G6" s="14"/>
      <c r="H6" s="14"/>
      <c r="I6" s="15"/>
    </row>
    <row r="7" spans="1:9" s="28" customFormat="1" ht="4.5" customHeight="1">
      <c r="A7" s="163"/>
      <c r="B7" s="164"/>
      <c r="C7" s="17"/>
      <c r="D7" s="17"/>
      <c r="E7" s="17"/>
      <c r="F7" s="17"/>
      <c r="G7" s="17"/>
      <c r="H7" s="17"/>
      <c r="I7" s="17"/>
    </row>
    <row r="8" spans="1:9" s="28" customFormat="1" ht="24.75" customHeight="1">
      <c r="A8" s="165">
        <v>2010</v>
      </c>
      <c r="B8" s="22">
        <v>22.63</v>
      </c>
      <c r="C8" s="22">
        <v>3.94</v>
      </c>
      <c r="D8" s="22">
        <v>57.93</v>
      </c>
      <c r="E8" s="22">
        <v>35.3</v>
      </c>
      <c r="F8" s="22">
        <v>1772.68</v>
      </c>
      <c r="G8" s="22">
        <v>1499.53</v>
      </c>
      <c r="H8" s="22">
        <v>231.03</v>
      </c>
      <c r="I8" s="22">
        <v>42.12</v>
      </c>
    </row>
    <row r="9" spans="1:9" ht="24.75" customHeight="1">
      <c r="A9" s="165">
        <v>2011</v>
      </c>
      <c r="B9" s="70">
        <v>22.17</v>
      </c>
      <c r="C9" s="70">
        <v>3.14</v>
      </c>
      <c r="D9" s="70">
        <v>62.84</v>
      </c>
      <c r="E9" s="70">
        <v>40.67</v>
      </c>
      <c r="F9" s="70">
        <v>2035.4</v>
      </c>
      <c r="G9" s="70">
        <v>1722.41</v>
      </c>
      <c r="H9" s="70">
        <v>258</v>
      </c>
      <c r="I9" s="70">
        <v>54.99</v>
      </c>
    </row>
    <row r="10" spans="1:10" ht="24.75" customHeight="1">
      <c r="A10" s="165">
        <v>2012</v>
      </c>
      <c r="B10" s="70">
        <v>25.11</v>
      </c>
      <c r="C10" s="70">
        <v>4.21</v>
      </c>
      <c r="D10" s="166">
        <v>70.36</v>
      </c>
      <c r="E10" s="70">
        <v>45.24</v>
      </c>
      <c r="F10" s="166">
        <v>2230.42</v>
      </c>
      <c r="G10" s="166">
        <v>1904.87</v>
      </c>
      <c r="H10" s="166">
        <v>269.81</v>
      </c>
      <c r="I10" s="70">
        <v>55.73</v>
      </c>
      <c r="J10" s="171"/>
    </row>
    <row r="11" spans="1:10" ht="24.75" customHeight="1">
      <c r="A11" s="165">
        <v>2013</v>
      </c>
      <c r="B11" s="70">
        <v>25.62</v>
      </c>
      <c r="C11" s="70">
        <v>4</v>
      </c>
      <c r="D11" s="166">
        <v>71.99</v>
      </c>
      <c r="E11" s="70">
        <v>46.37</v>
      </c>
      <c r="F11" s="166">
        <v>2274.68</v>
      </c>
      <c r="G11" s="166">
        <v>1943.77</v>
      </c>
      <c r="H11" s="166">
        <v>281.63</v>
      </c>
      <c r="I11" s="70">
        <v>49.28</v>
      </c>
      <c r="J11" s="171"/>
    </row>
    <row r="12" spans="1:10" ht="24.75" customHeight="1">
      <c r="A12" s="165">
        <v>2014</v>
      </c>
      <c r="B12" s="166">
        <v>25.44</v>
      </c>
      <c r="C12" s="166">
        <v>3.55</v>
      </c>
      <c r="D12" s="166">
        <v>69.38</v>
      </c>
      <c r="E12" s="166">
        <v>43.94</v>
      </c>
      <c r="F12" s="166">
        <v>2139.34</v>
      </c>
      <c r="G12" s="166">
        <v>1821.28</v>
      </c>
      <c r="H12" s="166">
        <v>268.91</v>
      </c>
      <c r="I12" s="166">
        <v>49.15</v>
      </c>
      <c r="J12" s="171"/>
    </row>
    <row r="13" spans="1:10" ht="24.75" customHeight="1">
      <c r="A13" s="165">
        <v>2015</v>
      </c>
      <c r="B13" s="166">
        <v>25.67</v>
      </c>
      <c r="C13" s="166">
        <v>3.48</v>
      </c>
      <c r="D13" s="166">
        <v>68.8</v>
      </c>
      <c r="E13" s="166">
        <v>43.12</v>
      </c>
      <c r="F13" s="166">
        <v>2228.94</v>
      </c>
      <c r="G13" s="166">
        <v>1951.58</v>
      </c>
      <c r="H13" s="166">
        <v>230.81</v>
      </c>
      <c r="I13" s="166">
        <v>46.55</v>
      </c>
      <c r="J13" s="171"/>
    </row>
    <row r="14" spans="1:10" ht="19.5" customHeight="1">
      <c r="A14" s="165"/>
      <c r="B14" s="22"/>
      <c r="C14" s="22"/>
      <c r="D14" s="22"/>
      <c r="E14" s="22"/>
      <c r="F14" s="22"/>
      <c r="G14" s="22"/>
      <c r="H14" s="22"/>
      <c r="I14" s="22"/>
      <c r="J14" s="171"/>
    </row>
    <row r="15" spans="1:10" ht="24.75" customHeight="1">
      <c r="A15" s="165" t="s">
        <v>595</v>
      </c>
      <c r="B15" s="166">
        <v>2.58</v>
      </c>
      <c r="C15" s="166">
        <v>0.36</v>
      </c>
      <c r="D15" s="166">
        <v>9.27</v>
      </c>
      <c r="E15" s="166">
        <v>6.69</v>
      </c>
      <c r="F15" s="166">
        <f>G15+H15+I15</f>
        <v>331.53000000000003</v>
      </c>
      <c r="G15" s="166">
        <v>295.04</v>
      </c>
      <c r="H15" s="166">
        <v>15.55</v>
      </c>
      <c r="I15" s="166">
        <v>20.94</v>
      </c>
      <c r="J15" s="171"/>
    </row>
    <row r="16" spans="1:10" ht="24.75" customHeight="1">
      <c r="A16" s="165" t="s">
        <v>596</v>
      </c>
      <c r="B16" s="166">
        <v>1.65</v>
      </c>
      <c r="C16" s="166">
        <v>0.28</v>
      </c>
      <c r="D16" s="166">
        <v>4.37</v>
      </c>
      <c r="E16" s="166">
        <v>2.72</v>
      </c>
      <c r="F16" s="166">
        <f aca="true" t="shared" si="0" ref="F16:F30">G16+H16+I16</f>
        <v>36.34</v>
      </c>
      <c r="G16" s="166">
        <v>28.5</v>
      </c>
      <c r="H16" s="166">
        <v>6.98</v>
      </c>
      <c r="I16" s="166">
        <v>0.86</v>
      </c>
      <c r="J16" s="171"/>
    </row>
    <row r="17" spans="1:10" ht="24.75" customHeight="1">
      <c r="A17" s="165" t="s">
        <v>597</v>
      </c>
      <c r="B17" s="166">
        <v>0.56</v>
      </c>
      <c r="C17" s="166">
        <v>0.13</v>
      </c>
      <c r="D17" s="166">
        <v>1.93</v>
      </c>
      <c r="E17" s="166">
        <v>1.37</v>
      </c>
      <c r="F17" s="166">
        <f t="shared" si="0"/>
        <v>30.9</v>
      </c>
      <c r="G17" s="166">
        <v>12.89</v>
      </c>
      <c r="H17" s="166">
        <v>17.27</v>
      </c>
      <c r="I17" s="166">
        <v>0.74</v>
      </c>
      <c r="J17" s="171"/>
    </row>
    <row r="18" spans="1:10" ht="24.75" customHeight="1">
      <c r="A18" s="165" t="s">
        <v>598</v>
      </c>
      <c r="B18" s="166">
        <v>2.9</v>
      </c>
      <c r="C18" s="166">
        <v>0.31</v>
      </c>
      <c r="D18" s="166">
        <v>5.1</v>
      </c>
      <c r="E18" s="166">
        <v>2.2</v>
      </c>
      <c r="F18" s="166">
        <f t="shared" si="0"/>
        <v>125.08000000000001</v>
      </c>
      <c r="G18" s="166">
        <v>112.25</v>
      </c>
      <c r="H18" s="166">
        <v>9.15</v>
      </c>
      <c r="I18" s="166">
        <v>3.68</v>
      </c>
      <c r="J18" s="171"/>
    </row>
    <row r="19" spans="1:10" ht="24.75" customHeight="1">
      <c r="A19" s="165" t="s">
        <v>599</v>
      </c>
      <c r="B19" s="166">
        <v>0.55</v>
      </c>
      <c r="C19" s="166">
        <v>0.04</v>
      </c>
      <c r="D19" s="166">
        <v>1.22</v>
      </c>
      <c r="E19" s="166">
        <v>0.67</v>
      </c>
      <c r="F19" s="166">
        <f t="shared" si="0"/>
        <v>158.81000000000003</v>
      </c>
      <c r="G19" s="166">
        <v>146.27</v>
      </c>
      <c r="H19" s="166">
        <v>10.8</v>
      </c>
      <c r="I19" s="166">
        <v>1.74</v>
      </c>
      <c r="J19" s="171"/>
    </row>
    <row r="20" spans="1:10" ht="24.75" customHeight="1">
      <c r="A20" s="165" t="s">
        <v>600</v>
      </c>
      <c r="B20" s="166">
        <v>3.54</v>
      </c>
      <c r="C20" s="166">
        <v>0.33</v>
      </c>
      <c r="D20" s="166">
        <v>8.93</v>
      </c>
      <c r="E20" s="166">
        <v>5.39</v>
      </c>
      <c r="F20" s="166">
        <f t="shared" si="0"/>
        <v>227.8</v>
      </c>
      <c r="G20" s="166">
        <v>200.83</v>
      </c>
      <c r="H20" s="166">
        <v>22.13</v>
      </c>
      <c r="I20" s="166">
        <v>4.84</v>
      </c>
      <c r="J20" s="171"/>
    </row>
    <row r="21" spans="1:10" ht="24.75" customHeight="1">
      <c r="A21" s="165" t="s">
        <v>601</v>
      </c>
      <c r="B21" s="166">
        <v>1.19</v>
      </c>
      <c r="C21" s="166">
        <v>0.15</v>
      </c>
      <c r="D21" s="166">
        <v>2.52</v>
      </c>
      <c r="E21" s="166">
        <v>1.32</v>
      </c>
      <c r="F21" s="166">
        <f t="shared" si="0"/>
        <v>36.28</v>
      </c>
      <c r="G21" s="166">
        <v>33.42</v>
      </c>
      <c r="H21" s="166">
        <v>2.06</v>
      </c>
      <c r="I21" s="166">
        <v>0.8</v>
      </c>
      <c r="J21" s="171"/>
    </row>
    <row r="22" spans="1:10" ht="24.75" customHeight="1">
      <c r="A22" s="165" t="s">
        <v>602</v>
      </c>
      <c r="B22" s="166">
        <v>0.96</v>
      </c>
      <c r="C22" s="166">
        <v>0.1</v>
      </c>
      <c r="D22" s="166">
        <v>3.11</v>
      </c>
      <c r="E22" s="166">
        <v>2.15</v>
      </c>
      <c r="F22" s="166">
        <f t="shared" si="0"/>
        <v>173.51</v>
      </c>
      <c r="G22" s="166">
        <v>142.73</v>
      </c>
      <c r="H22" s="166">
        <v>30.7</v>
      </c>
      <c r="I22" s="166">
        <v>0.08</v>
      </c>
      <c r="J22" s="171"/>
    </row>
    <row r="23" spans="1:10" ht="24.75" customHeight="1">
      <c r="A23" s="165" t="s">
        <v>603</v>
      </c>
      <c r="B23" s="166">
        <v>2.11</v>
      </c>
      <c r="C23" s="166">
        <v>0.19</v>
      </c>
      <c r="D23" s="166">
        <v>5.73</v>
      </c>
      <c r="E23" s="166">
        <v>3.62</v>
      </c>
      <c r="F23" s="166">
        <f t="shared" si="0"/>
        <v>277.8</v>
      </c>
      <c r="G23" s="166">
        <v>261.93</v>
      </c>
      <c r="H23" s="166">
        <v>8.56</v>
      </c>
      <c r="I23" s="166">
        <v>7.31</v>
      </c>
      <c r="J23" s="171"/>
    </row>
    <row r="24" spans="1:10" ht="24.75" customHeight="1">
      <c r="A24" s="165" t="s">
        <v>604</v>
      </c>
      <c r="B24" s="166">
        <v>3.15</v>
      </c>
      <c r="C24" s="166">
        <v>0.64</v>
      </c>
      <c r="D24" s="166">
        <v>7.26</v>
      </c>
      <c r="E24" s="166">
        <v>4.11</v>
      </c>
      <c r="F24" s="166">
        <f t="shared" si="0"/>
        <v>438.68</v>
      </c>
      <c r="G24" s="166">
        <v>410.42</v>
      </c>
      <c r="H24" s="166">
        <v>26.96</v>
      </c>
      <c r="I24" s="166">
        <v>1.3</v>
      </c>
      <c r="J24" s="171"/>
    </row>
    <row r="25" spans="1:10" ht="24.75" customHeight="1">
      <c r="A25" s="165" t="s">
        <v>605</v>
      </c>
      <c r="B25" s="166">
        <v>1.82</v>
      </c>
      <c r="C25" s="166">
        <v>0.37</v>
      </c>
      <c r="D25" s="166">
        <v>6.38</v>
      </c>
      <c r="E25" s="166">
        <v>4.56</v>
      </c>
      <c r="F25" s="166">
        <f t="shared" si="0"/>
        <v>222.9</v>
      </c>
      <c r="G25" s="166">
        <v>152.71</v>
      </c>
      <c r="H25" s="166">
        <v>66.92</v>
      </c>
      <c r="I25" s="166">
        <v>3.27</v>
      </c>
      <c r="J25" s="171"/>
    </row>
    <row r="26" spans="1:10" ht="24.75" customHeight="1">
      <c r="A26" s="165" t="s">
        <v>606</v>
      </c>
      <c r="B26" s="166">
        <v>1.59</v>
      </c>
      <c r="C26" s="166">
        <v>0.22</v>
      </c>
      <c r="D26" s="166">
        <v>4.16</v>
      </c>
      <c r="E26" s="166">
        <v>2.58</v>
      </c>
      <c r="F26" s="166">
        <f t="shared" si="0"/>
        <v>2.84</v>
      </c>
      <c r="G26" s="166">
        <v>2.33</v>
      </c>
      <c r="H26" s="166">
        <v>0.44</v>
      </c>
      <c r="I26" s="166">
        <v>0.07</v>
      </c>
      <c r="J26" s="171"/>
    </row>
    <row r="27" spans="1:10" ht="24.75" customHeight="1">
      <c r="A27" s="165" t="s">
        <v>607</v>
      </c>
      <c r="B27" s="166">
        <v>0.44</v>
      </c>
      <c r="C27" s="166">
        <v>0.04</v>
      </c>
      <c r="D27" s="166">
        <v>1.11</v>
      </c>
      <c r="E27" s="166">
        <v>0.67</v>
      </c>
      <c r="F27" s="166">
        <f t="shared" si="0"/>
        <v>42.81</v>
      </c>
      <c r="G27" s="166">
        <v>42.81</v>
      </c>
      <c r="H27" s="166">
        <v>0</v>
      </c>
      <c r="I27" s="166">
        <v>0</v>
      </c>
      <c r="J27" s="171"/>
    </row>
    <row r="28" spans="1:10" ht="24.75" customHeight="1">
      <c r="A28" s="165" t="s">
        <v>608</v>
      </c>
      <c r="B28" s="166">
        <v>0.76</v>
      </c>
      <c r="C28" s="166">
        <v>0.13</v>
      </c>
      <c r="D28" s="166">
        <v>1.53</v>
      </c>
      <c r="E28" s="166">
        <v>0.77</v>
      </c>
      <c r="F28" s="166">
        <f t="shared" si="0"/>
        <v>53.10000000000001</v>
      </c>
      <c r="G28" s="166">
        <v>52.27</v>
      </c>
      <c r="H28" s="166">
        <v>0.81</v>
      </c>
      <c r="I28" s="166">
        <v>0.02</v>
      </c>
      <c r="J28" s="171"/>
    </row>
    <row r="29" spans="1:10" ht="24.75" customHeight="1">
      <c r="A29" s="165" t="s">
        <v>609</v>
      </c>
      <c r="B29" s="166">
        <v>0.99</v>
      </c>
      <c r="C29" s="166">
        <v>0.15</v>
      </c>
      <c r="D29" s="166">
        <v>2.8</v>
      </c>
      <c r="E29" s="166">
        <v>1.8</v>
      </c>
      <c r="F29" s="166">
        <f t="shared" si="0"/>
        <v>66.57000000000001</v>
      </c>
      <c r="G29" s="166">
        <v>53.19</v>
      </c>
      <c r="H29" s="166">
        <v>12.48</v>
      </c>
      <c r="I29" s="166">
        <v>0.9</v>
      </c>
      <c r="J29" s="171"/>
    </row>
    <row r="30" spans="1:10" ht="24.75" customHeight="1">
      <c r="A30" s="165" t="s">
        <v>610</v>
      </c>
      <c r="B30" s="166">
        <v>0.88</v>
      </c>
      <c r="C30" s="166">
        <v>0.04</v>
      </c>
      <c r="D30" s="166">
        <v>3.37</v>
      </c>
      <c r="E30" s="166">
        <v>2.49</v>
      </c>
      <c r="F30" s="166">
        <f t="shared" si="0"/>
        <v>4</v>
      </c>
      <c r="G30" s="166">
        <v>4</v>
      </c>
      <c r="H30" s="166">
        <v>0</v>
      </c>
      <c r="I30" s="166">
        <v>0</v>
      </c>
      <c r="J30" s="171"/>
    </row>
    <row r="31" spans="1:9" ht="19.5" customHeight="1">
      <c r="A31" s="165"/>
      <c r="B31" s="166"/>
      <c r="C31" s="166"/>
      <c r="D31" s="166"/>
      <c r="E31" s="166"/>
      <c r="F31" s="166"/>
      <c r="G31" s="166"/>
      <c r="H31" s="166"/>
      <c r="I31" s="166"/>
    </row>
    <row r="32" spans="1:9" ht="4.5" customHeight="1">
      <c r="A32" s="167"/>
      <c r="B32" s="168"/>
      <c r="C32" s="168"/>
      <c r="D32" s="168"/>
      <c r="E32" s="168"/>
      <c r="F32" s="168"/>
      <c r="G32" s="168"/>
      <c r="H32" s="168"/>
      <c r="I32" s="168"/>
    </row>
    <row r="33" ht="1.5" customHeight="1"/>
    <row r="34" spans="3:8" ht="14.25">
      <c r="C34" s="169"/>
      <c r="D34" s="169"/>
      <c r="E34" s="169"/>
      <c r="F34" s="169"/>
      <c r="G34" s="169"/>
      <c r="H34" s="169"/>
    </row>
  </sheetData>
  <sheetProtection/>
  <mergeCells count="5">
    <mergeCell ref="A1:I1"/>
    <mergeCell ref="F3:I3"/>
    <mergeCell ref="G5:G6"/>
    <mergeCell ref="H5:H6"/>
    <mergeCell ref="I5:I6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I30"/>
  <sheetViews>
    <sheetView showZeros="0" workbookViewId="0" topLeftCell="A1">
      <selection activeCell="N23" sqref="N23"/>
    </sheetView>
  </sheetViews>
  <sheetFormatPr defaultColWidth="9.00390625" defaultRowHeight="14.25"/>
  <cols>
    <col min="1" max="1" width="8.25390625" style="30" customWidth="1"/>
    <col min="2" max="5" width="9.125" style="31" customWidth="1"/>
    <col min="6" max="6" width="9.25390625" style="31" customWidth="1"/>
    <col min="7" max="9" width="9.125" style="31" customWidth="1"/>
    <col min="10" max="10" width="0.2421875" style="31" customWidth="1"/>
    <col min="11" max="11" width="9.00390625" style="31" hidden="1" customWidth="1"/>
    <col min="12" max="16384" width="9.00390625" style="31" customWidth="1"/>
  </cols>
  <sheetData>
    <row r="1" spans="1:9" ht="18.75" customHeight="1">
      <c r="A1" s="4" t="s">
        <v>923</v>
      </c>
      <c r="B1" s="4"/>
      <c r="C1" s="4"/>
      <c r="D1" s="4"/>
      <c r="E1" s="4"/>
      <c r="F1" s="4"/>
      <c r="G1" s="4"/>
      <c r="H1" s="4"/>
      <c r="I1" s="4"/>
    </row>
    <row r="2" spans="1:9" ht="13.5" customHeight="1">
      <c r="A2" s="35"/>
      <c r="B2" s="38"/>
      <c r="C2" s="38"/>
      <c r="D2" s="33"/>
      <c r="E2" s="33"/>
      <c r="F2" s="38"/>
      <c r="G2" s="38"/>
      <c r="H2" s="36"/>
      <c r="I2" s="38" t="s">
        <v>924</v>
      </c>
    </row>
    <row r="3" spans="1:9" s="28" customFormat="1" ht="17.25" customHeight="1">
      <c r="A3" s="135"/>
      <c r="B3" s="136"/>
      <c r="C3" s="137"/>
      <c r="D3" s="137"/>
      <c r="E3" s="137"/>
      <c r="F3" s="137"/>
      <c r="G3" s="138"/>
      <c r="H3" s="139"/>
      <c r="I3" s="136"/>
    </row>
    <row r="4" spans="1:9" s="28" customFormat="1" ht="17.25" customHeight="1">
      <c r="A4" s="140" t="s">
        <v>871</v>
      </c>
      <c r="B4" s="141" t="s">
        <v>925</v>
      </c>
      <c r="C4" s="142" t="s">
        <v>926</v>
      </c>
      <c r="D4" s="143"/>
      <c r="E4" s="143"/>
      <c r="F4" s="144"/>
      <c r="G4" s="145" t="s">
        <v>927</v>
      </c>
      <c r="H4" s="141" t="s">
        <v>928</v>
      </c>
      <c r="I4" s="157" t="s">
        <v>929</v>
      </c>
    </row>
    <row r="5" spans="1:9" s="28" customFormat="1" ht="17.25" customHeight="1">
      <c r="A5" s="146"/>
      <c r="B5" s="147" t="s">
        <v>873</v>
      </c>
      <c r="C5" s="147" t="s">
        <v>930</v>
      </c>
      <c r="D5" s="145" t="s">
        <v>931</v>
      </c>
      <c r="E5" s="145" t="s">
        <v>932</v>
      </c>
      <c r="F5" s="145" t="s">
        <v>933</v>
      </c>
      <c r="G5" s="148"/>
      <c r="H5" s="147" t="s">
        <v>934</v>
      </c>
      <c r="I5" s="142" t="s">
        <v>934</v>
      </c>
    </row>
    <row r="6" spans="1:9" s="28" customFormat="1" ht="4.5" customHeight="1">
      <c r="A6" s="149"/>
      <c r="B6" s="150"/>
      <c r="C6" s="150"/>
      <c r="D6" s="150"/>
      <c r="E6" s="150"/>
      <c r="F6" s="150"/>
      <c r="G6" s="150"/>
      <c r="H6" s="150"/>
      <c r="I6" s="150"/>
    </row>
    <row r="7" spans="1:9" s="28" customFormat="1" ht="25.5" customHeight="1">
      <c r="A7" s="151">
        <v>2010</v>
      </c>
      <c r="B7" s="152">
        <v>65604.25</v>
      </c>
      <c r="C7" s="152">
        <v>34883.87</v>
      </c>
      <c r="D7" s="152">
        <v>32984.8</v>
      </c>
      <c r="E7" s="152">
        <v>1306.3</v>
      </c>
      <c r="F7" s="152">
        <v>592.77</v>
      </c>
      <c r="G7" s="152">
        <v>30406.16</v>
      </c>
      <c r="H7" s="152">
        <v>3491.21</v>
      </c>
      <c r="I7" s="152">
        <v>19.95</v>
      </c>
    </row>
    <row r="8" spans="1:9" ht="25.5" customHeight="1">
      <c r="A8" s="21">
        <v>2011</v>
      </c>
      <c r="B8" s="152">
        <v>73276.36</v>
      </c>
      <c r="C8" s="152">
        <v>38095.11</v>
      </c>
      <c r="D8" s="152">
        <v>36112.57</v>
      </c>
      <c r="E8" s="152">
        <v>1288.34</v>
      </c>
      <c r="F8" s="152">
        <v>694.2</v>
      </c>
      <c r="G8" s="152">
        <v>34747.98</v>
      </c>
      <c r="H8" s="152">
        <v>3540.56</v>
      </c>
      <c r="I8" s="152">
        <v>20</v>
      </c>
    </row>
    <row r="9" spans="1:9" ht="25.5" customHeight="1">
      <c r="A9" s="21">
        <v>2012</v>
      </c>
      <c r="B9" s="152">
        <v>80704.96</v>
      </c>
      <c r="C9" s="152">
        <v>42635.51</v>
      </c>
      <c r="D9" s="152">
        <v>40686.07</v>
      </c>
      <c r="E9" s="152">
        <v>1265.94</v>
      </c>
      <c r="F9" s="152">
        <v>683.5</v>
      </c>
      <c r="G9" s="152">
        <v>37595.28</v>
      </c>
      <c r="H9" s="152">
        <v>3518.92</v>
      </c>
      <c r="I9" s="152">
        <v>21.21</v>
      </c>
    </row>
    <row r="10" spans="1:9" ht="25.5" customHeight="1">
      <c r="A10" s="21">
        <v>2013</v>
      </c>
      <c r="B10" s="152">
        <v>82397.09</v>
      </c>
      <c r="C10" s="152">
        <v>43624.9</v>
      </c>
      <c r="D10" s="152">
        <v>41939.81</v>
      </c>
      <c r="E10" s="152">
        <v>980.6</v>
      </c>
      <c r="F10" s="152">
        <v>704.49</v>
      </c>
      <c r="G10" s="152">
        <v>38304.2</v>
      </c>
      <c r="H10" s="152">
        <v>3831.04</v>
      </c>
      <c r="I10" s="152">
        <v>15.22</v>
      </c>
    </row>
    <row r="11" spans="1:9" ht="25.5" customHeight="1">
      <c r="A11" s="21">
        <v>2014</v>
      </c>
      <c r="B11" s="152">
        <v>78972.57</v>
      </c>
      <c r="C11" s="152">
        <v>41025.89</v>
      </c>
      <c r="D11" s="152">
        <v>39268.82</v>
      </c>
      <c r="E11" s="152">
        <v>1032.3</v>
      </c>
      <c r="F11" s="152">
        <v>724.77</v>
      </c>
      <c r="G11" s="152">
        <v>37436.8</v>
      </c>
      <c r="H11" s="152">
        <v>3804.37</v>
      </c>
      <c r="I11" s="152">
        <v>15.01</v>
      </c>
    </row>
    <row r="12" spans="1:9" ht="25.5" customHeight="1">
      <c r="A12" s="21">
        <v>2015</v>
      </c>
      <c r="B12" s="152">
        <v>77111.5</v>
      </c>
      <c r="C12" s="152">
        <v>39559.27</v>
      </c>
      <c r="D12" s="152">
        <v>38055</v>
      </c>
      <c r="E12" s="152">
        <v>858.96</v>
      </c>
      <c r="F12" s="152">
        <v>645.31</v>
      </c>
      <c r="G12" s="152">
        <v>37338.87</v>
      </c>
      <c r="H12" s="152">
        <v>4940.46</v>
      </c>
      <c r="I12" s="152">
        <v>15.5</v>
      </c>
    </row>
    <row r="13" spans="1:9" ht="20.25" customHeight="1">
      <c r="A13" s="21"/>
      <c r="B13" s="22"/>
      <c r="C13" s="22"/>
      <c r="D13" s="22"/>
      <c r="E13" s="22"/>
      <c r="F13" s="22"/>
      <c r="G13" s="22"/>
      <c r="H13" s="22"/>
      <c r="I13" s="22"/>
    </row>
    <row r="14" spans="1:9" ht="25.5" customHeight="1">
      <c r="A14" s="21" t="s">
        <v>595</v>
      </c>
      <c r="B14" s="153">
        <v>11911.24</v>
      </c>
      <c r="C14" s="153">
        <v>6268.22</v>
      </c>
      <c r="D14" s="154">
        <v>6023.25</v>
      </c>
      <c r="E14" s="153">
        <v>124.63</v>
      </c>
      <c r="F14" s="153">
        <v>120.34</v>
      </c>
      <c r="G14" s="153">
        <v>5567.62</v>
      </c>
      <c r="H14" s="153">
        <v>434.01</v>
      </c>
      <c r="I14" s="153">
        <v>0.6</v>
      </c>
    </row>
    <row r="15" spans="1:9" ht="25.5" customHeight="1">
      <c r="A15" s="21" t="s">
        <v>596</v>
      </c>
      <c r="B15" s="153">
        <v>3169.43</v>
      </c>
      <c r="C15" s="153">
        <v>2557.11</v>
      </c>
      <c r="D15" s="154">
        <v>2475.3</v>
      </c>
      <c r="E15" s="153">
        <v>15.04</v>
      </c>
      <c r="F15" s="153">
        <v>66.77</v>
      </c>
      <c r="G15" s="153">
        <v>609.89</v>
      </c>
      <c r="H15" s="153">
        <v>1360.23</v>
      </c>
      <c r="I15" s="153">
        <v>0</v>
      </c>
    </row>
    <row r="16" spans="1:9" ht="25.5" customHeight="1">
      <c r="A16" s="21" t="s">
        <v>597</v>
      </c>
      <c r="B16" s="153">
        <v>1961.01</v>
      </c>
      <c r="C16" s="153">
        <v>1261.13</v>
      </c>
      <c r="D16" s="154">
        <v>1234.24</v>
      </c>
      <c r="E16" s="153">
        <v>11.88</v>
      </c>
      <c r="F16" s="153">
        <v>15.01</v>
      </c>
      <c r="G16" s="153">
        <v>699.88</v>
      </c>
      <c r="H16" s="153">
        <v>89.93</v>
      </c>
      <c r="I16" s="153">
        <v>6.4</v>
      </c>
    </row>
    <row r="17" spans="1:9" ht="25.5" customHeight="1">
      <c r="A17" s="21" t="s">
        <v>598</v>
      </c>
      <c r="B17" s="153">
        <v>4225.22</v>
      </c>
      <c r="C17" s="153">
        <v>2041.12</v>
      </c>
      <c r="D17" s="153">
        <v>1977.93</v>
      </c>
      <c r="E17" s="153">
        <v>40.86</v>
      </c>
      <c r="F17" s="153">
        <v>22.33</v>
      </c>
      <c r="G17" s="153">
        <v>2143.15</v>
      </c>
      <c r="H17" s="153">
        <v>670.16</v>
      </c>
      <c r="I17" s="153">
        <v>0</v>
      </c>
    </row>
    <row r="18" spans="1:9" ht="25.5" customHeight="1">
      <c r="A18" s="21" t="s">
        <v>599</v>
      </c>
      <c r="B18" s="153">
        <v>3423.52</v>
      </c>
      <c r="C18" s="153">
        <v>748.73</v>
      </c>
      <c r="D18" s="153">
        <v>581.25</v>
      </c>
      <c r="E18" s="153">
        <v>135.7</v>
      </c>
      <c r="F18" s="153">
        <v>31.78</v>
      </c>
      <c r="G18" s="153">
        <v>2674.79</v>
      </c>
      <c r="H18" s="153">
        <v>423.67</v>
      </c>
      <c r="I18" s="153">
        <v>0</v>
      </c>
    </row>
    <row r="19" spans="1:9" ht="25.5" customHeight="1">
      <c r="A19" s="21" t="s">
        <v>600</v>
      </c>
      <c r="B19" s="153">
        <v>8714.49</v>
      </c>
      <c r="C19" s="153">
        <v>4978.33</v>
      </c>
      <c r="D19" s="153">
        <v>4855.41</v>
      </c>
      <c r="E19" s="153">
        <v>67.42</v>
      </c>
      <c r="F19" s="153">
        <v>55.5</v>
      </c>
      <c r="G19" s="153">
        <v>3711.09</v>
      </c>
      <c r="H19" s="153">
        <v>129.7</v>
      </c>
      <c r="I19" s="153">
        <v>0</v>
      </c>
    </row>
    <row r="20" spans="1:9" ht="25.5" customHeight="1">
      <c r="A20" s="21" t="s">
        <v>601</v>
      </c>
      <c r="B20" s="153">
        <v>1816.87</v>
      </c>
      <c r="C20" s="153">
        <v>1206.51</v>
      </c>
      <c r="D20" s="153">
        <v>1175.84</v>
      </c>
      <c r="E20" s="153">
        <v>11.35</v>
      </c>
      <c r="F20" s="153">
        <v>19.32</v>
      </c>
      <c r="G20" s="153">
        <v>610.36</v>
      </c>
      <c r="H20" s="153">
        <v>37.07</v>
      </c>
      <c r="I20" s="153">
        <v>0</v>
      </c>
    </row>
    <row r="21" spans="1:9" ht="25.5" customHeight="1">
      <c r="A21" s="21" t="s">
        <v>602</v>
      </c>
      <c r="B21" s="153">
        <v>4906.98</v>
      </c>
      <c r="C21" s="153">
        <v>1996.01</v>
      </c>
      <c r="D21" s="153">
        <v>1892.53</v>
      </c>
      <c r="E21" s="153">
        <v>99.61</v>
      </c>
      <c r="F21" s="153">
        <v>3.87</v>
      </c>
      <c r="G21" s="153">
        <v>2910.97</v>
      </c>
      <c r="H21" s="153">
        <v>452</v>
      </c>
      <c r="I21" s="153">
        <v>0</v>
      </c>
    </row>
    <row r="22" spans="1:9" ht="25.5" customHeight="1">
      <c r="A22" s="21" t="s">
        <v>603</v>
      </c>
      <c r="B22" s="153">
        <v>7630.51</v>
      </c>
      <c r="C22" s="153">
        <v>3268.2</v>
      </c>
      <c r="D22" s="153">
        <v>3187.1</v>
      </c>
      <c r="E22" s="153">
        <v>47.9</v>
      </c>
      <c r="F22" s="153">
        <v>33.2</v>
      </c>
      <c r="G22" s="153">
        <v>4362.12</v>
      </c>
      <c r="H22" s="153">
        <v>377.16</v>
      </c>
      <c r="I22" s="153">
        <v>0</v>
      </c>
    </row>
    <row r="23" spans="1:9" ht="25.5" customHeight="1">
      <c r="A23" s="21" t="s">
        <v>604</v>
      </c>
      <c r="B23" s="153">
        <v>10739.74</v>
      </c>
      <c r="C23" s="153">
        <v>3595.18</v>
      </c>
      <c r="D23" s="153">
        <v>3445</v>
      </c>
      <c r="E23" s="153">
        <v>73</v>
      </c>
      <c r="F23" s="153">
        <v>77.18</v>
      </c>
      <c r="G23" s="153">
        <v>7144.56</v>
      </c>
      <c r="H23" s="153">
        <v>729.4</v>
      </c>
      <c r="I23" s="153">
        <v>5.5</v>
      </c>
    </row>
    <row r="24" spans="1:9" ht="25.5" customHeight="1">
      <c r="A24" s="21" t="s">
        <v>605</v>
      </c>
      <c r="B24" s="153">
        <v>8625.36</v>
      </c>
      <c r="C24" s="153">
        <v>4365.29</v>
      </c>
      <c r="D24" s="153">
        <v>4103.37</v>
      </c>
      <c r="E24" s="153">
        <v>140.99</v>
      </c>
      <c r="F24" s="153">
        <v>120.93</v>
      </c>
      <c r="G24" s="153">
        <v>4207.75</v>
      </c>
      <c r="H24" s="153">
        <v>135</v>
      </c>
      <c r="I24" s="153">
        <v>0</v>
      </c>
    </row>
    <row r="25" spans="1:9" ht="25.5" customHeight="1">
      <c r="A25" s="21" t="s">
        <v>606</v>
      </c>
      <c r="B25" s="153">
        <v>2126.95</v>
      </c>
      <c r="C25" s="153">
        <v>2075.96</v>
      </c>
      <c r="D25" s="153">
        <v>2061.28</v>
      </c>
      <c r="E25" s="153">
        <v>1.08</v>
      </c>
      <c r="F25" s="153">
        <v>13.6</v>
      </c>
      <c r="G25" s="153">
        <v>50.99</v>
      </c>
      <c r="H25" s="153">
        <v>1.53</v>
      </c>
      <c r="I25" s="153">
        <v>0</v>
      </c>
    </row>
    <row r="26" spans="1:9" ht="25.5" customHeight="1">
      <c r="A26" s="21" t="s">
        <v>607</v>
      </c>
      <c r="B26" s="153">
        <v>1117.83</v>
      </c>
      <c r="C26" s="153">
        <v>524.13</v>
      </c>
      <c r="D26" s="153">
        <v>517</v>
      </c>
      <c r="E26" s="153">
        <v>3</v>
      </c>
      <c r="F26" s="153">
        <v>4.13</v>
      </c>
      <c r="G26" s="153">
        <v>593.7</v>
      </c>
      <c r="H26" s="153">
        <v>23.8</v>
      </c>
      <c r="I26" s="153">
        <v>0</v>
      </c>
    </row>
    <row r="27" spans="1:9" ht="25.5" customHeight="1">
      <c r="A27" s="21" t="s">
        <v>608</v>
      </c>
      <c r="B27" s="153">
        <v>1561.45</v>
      </c>
      <c r="C27" s="153">
        <v>693.45</v>
      </c>
      <c r="D27" s="153">
        <v>661.8</v>
      </c>
      <c r="E27" s="153">
        <v>19.5</v>
      </c>
      <c r="F27" s="153">
        <v>12.15</v>
      </c>
      <c r="G27" s="153">
        <v>851</v>
      </c>
      <c r="H27" s="153">
        <v>59</v>
      </c>
      <c r="I27" s="153">
        <v>3</v>
      </c>
    </row>
    <row r="28" spans="1:9" ht="25.5" customHeight="1">
      <c r="A28" s="21" t="s">
        <v>609</v>
      </c>
      <c r="B28" s="153">
        <v>2850.9</v>
      </c>
      <c r="C28" s="153">
        <v>1709.9</v>
      </c>
      <c r="D28" s="153">
        <v>1622.7</v>
      </c>
      <c r="E28" s="153">
        <v>52</v>
      </c>
      <c r="F28" s="153">
        <v>35.2</v>
      </c>
      <c r="G28" s="153">
        <v>1141</v>
      </c>
      <c r="H28" s="153">
        <v>17.8</v>
      </c>
      <c r="I28" s="153">
        <v>0</v>
      </c>
    </row>
    <row r="29" spans="1:9" ht="25.5" customHeight="1">
      <c r="A29" s="21" t="s">
        <v>610</v>
      </c>
      <c r="B29" s="153">
        <v>2330</v>
      </c>
      <c r="C29" s="153">
        <v>2270</v>
      </c>
      <c r="D29" s="153">
        <v>2241</v>
      </c>
      <c r="E29" s="153">
        <v>15</v>
      </c>
      <c r="F29" s="153">
        <v>14</v>
      </c>
      <c r="G29" s="153">
        <v>60</v>
      </c>
      <c r="H29" s="153">
        <v>0</v>
      </c>
      <c r="I29" s="153">
        <v>0</v>
      </c>
    </row>
    <row r="30" spans="1:9" ht="4.5" customHeight="1">
      <c r="A30" s="25"/>
      <c r="B30" s="155"/>
      <c r="C30" s="156"/>
      <c r="D30" s="156"/>
      <c r="E30" s="156"/>
      <c r="F30" s="156"/>
      <c r="G30" s="156"/>
      <c r="H30" s="111"/>
      <c r="I30" s="111"/>
    </row>
    <row r="31" ht="1.5" customHeight="1"/>
  </sheetData>
  <sheetProtection/>
  <mergeCells count="2">
    <mergeCell ref="A1:I1"/>
    <mergeCell ref="G4:G5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M30"/>
  <sheetViews>
    <sheetView showZeros="0" workbookViewId="0" topLeftCell="A1">
      <selection activeCell="S29" sqref="S29"/>
    </sheetView>
  </sheetViews>
  <sheetFormatPr defaultColWidth="9.00390625" defaultRowHeight="14.25"/>
  <cols>
    <col min="1" max="1" width="9.00390625" style="31" customWidth="1"/>
    <col min="2" max="2" width="9.00390625" style="112" customWidth="1"/>
    <col min="3" max="9" width="9.00390625" style="31" customWidth="1"/>
    <col min="10" max="10" width="0.2421875" style="31" customWidth="1"/>
    <col min="11" max="11" width="9.00390625" style="31" hidden="1" customWidth="1"/>
    <col min="12" max="16384" width="9.00390625" style="31" customWidth="1"/>
  </cols>
  <sheetData>
    <row r="1" spans="1:9" ht="18.75" customHeight="1">
      <c r="A1" s="113" t="s">
        <v>935</v>
      </c>
      <c r="B1" s="113"/>
      <c r="C1" s="113"/>
      <c r="D1" s="113"/>
      <c r="E1" s="113"/>
      <c r="F1" s="113"/>
      <c r="G1" s="113"/>
      <c r="H1" s="113"/>
      <c r="I1" s="113"/>
    </row>
    <row r="2" spans="1:9" ht="14.25">
      <c r="A2" s="114"/>
      <c r="B2" s="115"/>
      <c r="C2" s="115"/>
      <c r="D2" s="115"/>
      <c r="E2" s="115"/>
      <c r="F2" s="115"/>
      <c r="G2" s="115"/>
      <c r="H2" s="115"/>
      <c r="I2" s="115"/>
    </row>
    <row r="3" spans="1:9" ht="17.25" customHeight="1">
      <c r="A3" s="116"/>
      <c r="B3" s="117" t="s">
        <v>936</v>
      </c>
      <c r="C3" s="118"/>
      <c r="D3" s="118"/>
      <c r="E3" s="118"/>
      <c r="F3" s="118"/>
      <c r="G3" s="117" t="s">
        <v>937</v>
      </c>
      <c r="H3" s="118"/>
      <c r="I3" s="118"/>
    </row>
    <row r="4" spans="1:9" ht="17.25" customHeight="1">
      <c r="A4" s="119" t="s">
        <v>938</v>
      </c>
      <c r="B4" s="120"/>
      <c r="C4" s="121" t="s">
        <v>939</v>
      </c>
      <c r="D4" s="122"/>
      <c r="E4" s="121" t="s">
        <v>940</v>
      </c>
      <c r="F4" s="122"/>
      <c r="G4" s="120"/>
      <c r="H4" s="123" t="s">
        <v>941</v>
      </c>
      <c r="I4" s="132" t="s">
        <v>942</v>
      </c>
    </row>
    <row r="5" spans="1:9" ht="17.25" customHeight="1">
      <c r="A5" s="124"/>
      <c r="B5" s="125"/>
      <c r="C5" s="126" t="s">
        <v>943</v>
      </c>
      <c r="D5" s="126" t="s">
        <v>944</v>
      </c>
      <c r="E5" s="126" t="s">
        <v>945</v>
      </c>
      <c r="F5" s="126" t="s">
        <v>944</v>
      </c>
      <c r="G5" s="125"/>
      <c r="H5" s="125"/>
      <c r="I5" s="133"/>
    </row>
    <row r="6" spans="1:9" ht="21" customHeight="1">
      <c r="A6" s="127">
        <v>2011</v>
      </c>
      <c r="B6" s="128">
        <v>87257</v>
      </c>
      <c r="C6" s="128">
        <v>45030</v>
      </c>
      <c r="D6" s="128">
        <v>2399</v>
      </c>
      <c r="E6" s="128">
        <v>6615</v>
      </c>
      <c r="F6" s="128">
        <v>33213</v>
      </c>
      <c r="G6" s="129">
        <v>3770</v>
      </c>
      <c r="H6" s="128">
        <v>750</v>
      </c>
      <c r="I6" s="128">
        <v>3020</v>
      </c>
    </row>
    <row r="7" spans="1:13" ht="21" customHeight="1">
      <c r="A7" s="127">
        <v>2012</v>
      </c>
      <c r="B7" s="128">
        <v>100729</v>
      </c>
      <c r="C7" s="128">
        <v>55000</v>
      </c>
      <c r="D7" s="128">
        <v>2404</v>
      </c>
      <c r="E7" s="128">
        <v>7050</v>
      </c>
      <c r="F7" s="128">
        <v>36275</v>
      </c>
      <c r="G7" s="129">
        <v>3369</v>
      </c>
      <c r="H7" s="128">
        <v>766</v>
      </c>
      <c r="I7" s="128">
        <v>2603</v>
      </c>
      <c r="M7" s="55"/>
    </row>
    <row r="8" spans="1:9" ht="21" customHeight="1">
      <c r="A8" s="127">
        <v>2013</v>
      </c>
      <c r="B8" s="128">
        <v>106919</v>
      </c>
      <c r="C8" s="128">
        <v>58225</v>
      </c>
      <c r="D8" s="128">
        <v>2434</v>
      </c>
      <c r="E8" s="128">
        <v>7546</v>
      </c>
      <c r="F8" s="128">
        <v>38714</v>
      </c>
      <c r="G8" s="129">
        <v>3256</v>
      </c>
      <c r="H8" s="128">
        <v>553</v>
      </c>
      <c r="I8" s="128">
        <v>2703</v>
      </c>
    </row>
    <row r="9" spans="1:9" ht="21" customHeight="1">
      <c r="A9" s="127">
        <v>2014</v>
      </c>
      <c r="B9" s="128">
        <v>111802</v>
      </c>
      <c r="C9" s="128">
        <v>60656</v>
      </c>
      <c r="D9" s="128">
        <v>2416</v>
      </c>
      <c r="E9" s="128">
        <v>7918</v>
      </c>
      <c r="F9" s="128">
        <v>40812</v>
      </c>
      <c r="G9" s="129">
        <v>3389</v>
      </c>
      <c r="H9" s="128">
        <v>622</v>
      </c>
      <c r="I9" s="128">
        <v>2767</v>
      </c>
    </row>
    <row r="10" spans="1:9" ht="21" customHeight="1">
      <c r="A10" s="130">
        <v>2015</v>
      </c>
      <c r="B10" s="131">
        <v>119670</v>
      </c>
      <c r="C10" s="131">
        <v>66100</v>
      </c>
      <c r="D10" s="131">
        <v>2431</v>
      </c>
      <c r="E10" s="131">
        <v>8700</v>
      </c>
      <c r="F10" s="131">
        <v>42439</v>
      </c>
      <c r="G10" s="131">
        <v>3298</v>
      </c>
      <c r="H10" s="131">
        <v>628</v>
      </c>
      <c r="I10" s="131">
        <v>2670</v>
      </c>
    </row>
    <row r="11" ht="21" customHeight="1"/>
    <row r="12" ht="21" customHeight="1">
      <c r="I12" s="134"/>
    </row>
    <row r="13" ht="15.75">
      <c r="I13" s="134"/>
    </row>
    <row r="14" s="28" customFormat="1" ht="15.75"/>
    <row r="15" s="28" customFormat="1" ht="15.75"/>
    <row r="16" s="28" customFormat="1" ht="15.75"/>
    <row r="29" ht="15.75">
      <c r="M29" s="55"/>
    </row>
    <row r="30" spans="9:13" ht="15.75">
      <c r="I30" s="55"/>
      <c r="J30" s="55"/>
      <c r="K30" s="55"/>
      <c r="L30" s="55"/>
      <c r="M30" s="55"/>
    </row>
  </sheetData>
  <sheetProtection/>
  <mergeCells count="3">
    <mergeCell ref="A1:I1"/>
    <mergeCell ref="C4:D4"/>
    <mergeCell ref="E4:F4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3"/>
  <sheetViews>
    <sheetView showZeros="0" workbookViewId="0" topLeftCell="A1">
      <selection activeCell="D14" sqref="D14"/>
    </sheetView>
  </sheetViews>
  <sheetFormatPr defaultColWidth="9.00390625" defaultRowHeight="14.25"/>
  <cols>
    <col min="1" max="1" width="9.00390625" style="2" customWidth="1"/>
    <col min="2" max="3" width="12.00390625" style="3" customWidth="1"/>
    <col min="4" max="5" width="12.125" style="3" customWidth="1"/>
    <col min="6" max="6" width="12.00390625" style="3" customWidth="1"/>
    <col min="7" max="7" width="12.125" style="3" customWidth="1"/>
    <col min="8" max="8" width="0.2421875" style="3" customWidth="1"/>
    <col min="9" max="9" width="9.00390625" style="3" hidden="1" customWidth="1"/>
    <col min="10" max="16384" width="9.00390625" style="3" customWidth="1"/>
  </cols>
  <sheetData>
    <row r="1" spans="1:8" ht="18.75" customHeight="1">
      <c r="A1" s="80" t="s">
        <v>946</v>
      </c>
      <c r="B1" s="80"/>
      <c r="C1" s="80"/>
      <c r="D1" s="80"/>
      <c r="E1" s="80"/>
      <c r="F1" s="80"/>
      <c r="G1" s="80"/>
      <c r="H1" s="81"/>
    </row>
    <row r="2" spans="1:8" ht="7.5" customHeight="1">
      <c r="A2" s="82"/>
      <c r="B2" s="82"/>
      <c r="C2" s="82"/>
      <c r="D2" s="82"/>
      <c r="E2" s="82"/>
      <c r="F2" s="82"/>
      <c r="G2" s="82"/>
      <c r="H2" s="83"/>
    </row>
    <row r="3" spans="1:8" ht="13.5" customHeight="1">
      <c r="A3" s="84"/>
      <c r="B3" s="85"/>
      <c r="C3" s="86"/>
      <c r="D3" s="87"/>
      <c r="E3" s="87"/>
      <c r="F3" s="88"/>
      <c r="G3" s="89" t="s">
        <v>663</v>
      </c>
      <c r="H3" s="90"/>
    </row>
    <row r="4" spans="1:8" ht="21" customHeight="1">
      <c r="A4" s="91" t="s">
        <v>577</v>
      </c>
      <c r="B4" s="92" t="s">
        <v>947</v>
      </c>
      <c r="C4" s="93"/>
      <c r="D4" s="93"/>
      <c r="E4" s="93"/>
      <c r="F4" s="94"/>
      <c r="G4" s="95" t="s">
        <v>948</v>
      </c>
      <c r="H4" s="28"/>
    </row>
    <row r="5" spans="1:8" ht="21" customHeight="1">
      <c r="A5" s="96"/>
      <c r="B5" s="97"/>
      <c r="C5" s="98" t="s">
        <v>949</v>
      </c>
      <c r="D5" s="98" t="s">
        <v>950</v>
      </c>
      <c r="E5" s="98" t="s">
        <v>951</v>
      </c>
      <c r="F5" s="98" t="s">
        <v>952</v>
      </c>
      <c r="G5" s="99" t="s">
        <v>953</v>
      </c>
      <c r="H5" s="28"/>
    </row>
    <row r="6" spans="1:8" s="1" customFormat="1" ht="15.75" customHeight="1">
      <c r="A6" s="100" t="s">
        <v>594</v>
      </c>
      <c r="B6" s="101">
        <v>628</v>
      </c>
      <c r="C6" s="101">
        <v>300</v>
      </c>
      <c r="D6" s="101">
        <v>325</v>
      </c>
      <c r="E6" s="102">
        <v>3</v>
      </c>
      <c r="F6" s="103"/>
      <c r="G6" s="102">
        <v>2670</v>
      </c>
      <c r="H6" s="29"/>
    </row>
    <row r="7" spans="1:8" ht="15.75" customHeight="1">
      <c r="A7" s="21" t="s">
        <v>595</v>
      </c>
      <c r="B7" s="104"/>
      <c r="C7" s="104"/>
      <c r="D7" s="104"/>
      <c r="E7" s="104"/>
      <c r="F7" s="104"/>
      <c r="G7" s="105">
        <v>180</v>
      </c>
      <c r="H7" s="31"/>
    </row>
    <row r="8" spans="1:8" ht="15.75" customHeight="1">
      <c r="A8" s="21" t="s">
        <v>596</v>
      </c>
      <c r="B8" s="104"/>
      <c r="C8" s="104"/>
      <c r="D8" s="104"/>
      <c r="E8" s="104"/>
      <c r="F8" s="104"/>
      <c r="G8" s="105">
        <v>134</v>
      </c>
      <c r="H8" s="106"/>
    </row>
    <row r="9" spans="1:8" ht="15.75" customHeight="1">
      <c r="A9" s="21" t="s">
        <v>597</v>
      </c>
      <c r="B9" s="104"/>
      <c r="C9" s="104"/>
      <c r="D9" s="104"/>
      <c r="E9" s="104"/>
      <c r="F9" s="104"/>
      <c r="G9" s="105">
        <v>110</v>
      </c>
      <c r="H9" s="106"/>
    </row>
    <row r="10" spans="1:8" ht="15.75" customHeight="1">
      <c r="A10" s="21" t="s">
        <v>598</v>
      </c>
      <c r="B10" s="104"/>
      <c r="C10" s="104"/>
      <c r="D10" s="104"/>
      <c r="E10" s="104"/>
      <c r="F10" s="104"/>
      <c r="G10" s="105">
        <v>292</v>
      </c>
      <c r="H10" s="106"/>
    </row>
    <row r="11" spans="1:8" ht="15.75" customHeight="1">
      <c r="A11" s="21" t="s">
        <v>954</v>
      </c>
      <c r="B11" s="107">
        <v>141</v>
      </c>
      <c r="C11" s="108">
        <v>47</v>
      </c>
      <c r="D11" s="109">
        <v>93</v>
      </c>
      <c r="E11" s="105">
        <v>1</v>
      </c>
      <c r="F11" s="104"/>
      <c r="G11" s="105">
        <v>174</v>
      </c>
      <c r="H11" s="110"/>
    </row>
    <row r="12" spans="1:8" ht="15.75" customHeight="1">
      <c r="A12" s="21" t="s">
        <v>600</v>
      </c>
      <c r="B12" s="104"/>
      <c r="C12" s="104"/>
      <c r="D12" s="104"/>
      <c r="E12" s="104"/>
      <c r="F12" s="104"/>
      <c r="G12" s="105">
        <v>153</v>
      </c>
      <c r="H12" s="106"/>
    </row>
    <row r="13" spans="1:8" ht="15.75" customHeight="1">
      <c r="A13" s="21" t="s">
        <v>601</v>
      </c>
      <c r="B13" s="104"/>
      <c r="C13" s="104"/>
      <c r="D13" s="104"/>
      <c r="E13" s="104"/>
      <c r="F13" s="104"/>
      <c r="G13" s="105">
        <v>86</v>
      </c>
      <c r="H13" s="31"/>
    </row>
    <row r="14" spans="1:8" ht="15.75" customHeight="1">
      <c r="A14" s="21" t="s">
        <v>602</v>
      </c>
      <c r="B14" s="107">
        <v>140</v>
      </c>
      <c r="C14" s="109">
        <v>73</v>
      </c>
      <c r="D14" s="109">
        <v>66</v>
      </c>
      <c r="E14" s="105">
        <v>1</v>
      </c>
      <c r="F14" s="104"/>
      <c r="G14" s="105">
        <v>296</v>
      </c>
      <c r="H14" s="106"/>
    </row>
    <row r="15" spans="1:8" ht="15.75" customHeight="1">
      <c r="A15" s="21" t="s">
        <v>603</v>
      </c>
      <c r="B15" s="104"/>
      <c r="C15" s="104"/>
      <c r="D15" s="104"/>
      <c r="E15" s="104"/>
      <c r="F15" s="104"/>
      <c r="G15" s="105">
        <v>511</v>
      </c>
      <c r="H15" s="106"/>
    </row>
    <row r="16" spans="1:8" ht="15.75" customHeight="1">
      <c r="A16" s="21" t="s">
        <v>604</v>
      </c>
      <c r="B16" s="107">
        <v>347</v>
      </c>
      <c r="C16" s="108">
        <v>180</v>
      </c>
      <c r="D16" s="109">
        <v>166</v>
      </c>
      <c r="E16" s="105">
        <v>1</v>
      </c>
      <c r="F16" s="104"/>
      <c r="G16" s="105">
        <v>226</v>
      </c>
      <c r="H16" s="106"/>
    </row>
    <row r="17" spans="1:8" ht="15.75" customHeight="1">
      <c r="A17" s="21" t="s">
        <v>605</v>
      </c>
      <c r="B17" s="104"/>
      <c r="C17" s="104"/>
      <c r="D17" s="104"/>
      <c r="E17" s="104"/>
      <c r="F17" s="104"/>
      <c r="G17" s="105">
        <v>420</v>
      </c>
      <c r="H17" s="31"/>
    </row>
    <row r="18" spans="1:8" ht="15.75" customHeight="1">
      <c r="A18" s="21" t="s">
        <v>606</v>
      </c>
      <c r="B18" s="104"/>
      <c r="C18" s="104"/>
      <c r="D18" s="104"/>
      <c r="E18" s="104"/>
      <c r="F18" s="104"/>
      <c r="G18" s="105">
        <v>56</v>
      </c>
      <c r="H18" s="106"/>
    </row>
    <row r="19" spans="1:8" ht="15.75" customHeight="1">
      <c r="A19" s="21" t="s">
        <v>955</v>
      </c>
      <c r="B19" s="104"/>
      <c r="C19" s="104"/>
      <c r="D19" s="104"/>
      <c r="E19" s="104"/>
      <c r="F19" s="104"/>
      <c r="G19" s="105">
        <v>32</v>
      </c>
      <c r="H19" s="106"/>
    </row>
    <row r="20" spans="1:8" ht="15.75" customHeight="1">
      <c r="A20" s="21" t="s">
        <v>608</v>
      </c>
      <c r="B20" s="104"/>
      <c r="C20" s="104"/>
      <c r="D20" s="104"/>
      <c r="E20" s="104"/>
      <c r="F20" s="104"/>
      <c r="G20" s="104"/>
      <c r="H20" s="106"/>
    </row>
    <row r="21" spans="1:8" ht="15.75" customHeight="1">
      <c r="A21" s="21" t="s">
        <v>609</v>
      </c>
      <c r="B21" s="104"/>
      <c r="C21" s="104"/>
      <c r="D21" s="104"/>
      <c r="E21" s="104"/>
      <c r="F21" s="104"/>
      <c r="G21" s="104"/>
      <c r="H21" s="106"/>
    </row>
    <row r="22" spans="1:8" ht="15.75" customHeight="1">
      <c r="A22" s="21" t="s">
        <v>610</v>
      </c>
      <c r="B22" s="104"/>
      <c r="C22" s="104"/>
      <c r="D22" s="104"/>
      <c r="E22" s="104"/>
      <c r="F22" s="104"/>
      <c r="G22" s="104"/>
      <c r="H22" s="106"/>
    </row>
    <row r="23" spans="1:8" ht="4.5" customHeight="1">
      <c r="A23" s="25"/>
      <c r="B23" s="111"/>
      <c r="C23" s="111"/>
      <c r="D23" s="111"/>
      <c r="E23" s="111"/>
      <c r="F23" s="111"/>
      <c r="G23" s="111"/>
      <c r="H23" s="31"/>
    </row>
    <row r="24" ht="1.5" customHeight="1"/>
  </sheetData>
  <sheetProtection/>
  <mergeCells count="3">
    <mergeCell ref="A1:G1"/>
    <mergeCell ref="A2:G2"/>
    <mergeCell ref="A4:A5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4"/>
  <sheetViews>
    <sheetView showZeros="0" workbookViewId="0" topLeftCell="A1">
      <selection activeCell="B7" sqref="B7"/>
    </sheetView>
  </sheetViews>
  <sheetFormatPr defaultColWidth="9.00390625" defaultRowHeight="14.25"/>
  <cols>
    <col min="1" max="1" width="10.50390625" style="30" customWidth="1"/>
    <col min="2" max="2" width="11.50390625" style="31" customWidth="1"/>
    <col min="3" max="7" width="11.375" style="31" customWidth="1"/>
    <col min="8" max="8" width="0.2421875" style="31" customWidth="1"/>
    <col min="9" max="9" width="9.00390625" style="31" hidden="1" customWidth="1"/>
    <col min="10" max="16384" width="9.00390625" style="31" customWidth="1"/>
  </cols>
  <sheetData>
    <row r="1" spans="1:7" ht="18.75" customHeight="1">
      <c r="A1" s="56" t="s">
        <v>956</v>
      </c>
      <c r="B1" s="32"/>
      <c r="C1" s="32"/>
      <c r="D1" s="32"/>
      <c r="E1" s="32"/>
      <c r="F1" s="32"/>
      <c r="G1" s="32"/>
    </row>
    <row r="2" spans="1:7" ht="13.5" customHeight="1">
      <c r="A2" s="57"/>
      <c r="B2" s="58"/>
      <c r="C2" s="59"/>
      <c r="D2" s="38"/>
      <c r="E2" s="36"/>
      <c r="F2" s="38"/>
      <c r="G2" s="38" t="s">
        <v>924</v>
      </c>
    </row>
    <row r="3" spans="1:7" s="28" customFormat="1" ht="30" customHeight="1">
      <c r="A3" s="60" t="s">
        <v>577</v>
      </c>
      <c r="B3" s="61">
        <v>2010</v>
      </c>
      <c r="C3" s="61">
        <v>2011</v>
      </c>
      <c r="D3" s="61">
        <v>2012</v>
      </c>
      <c r="E3" s="61">
        <v>2013</v>
      </c>
      <c r="F3" s="61">
        <v>2014</v>
      </c>
      <c r="G3" s="62">
        <v>2015</v>
      </c>
    </row>
    <row r="4" spans="1:7" s="28" customFormat="1" ht="4.5" customHeight="1">
      <c r="A4" s="63"/>
      <c r="B4" s="64"/>
      <c r="C4" s="64"/>
      <c r="D4" s="64"/>
      <c r="E4" s="64"/>
      <c r="F4" s="64"/>
      <c r="G4" s="64"/>
    </row>
    <row r="5" spans="1:7" s="29" customFormat="1" ht="18.75" customHeight="1">
      <c r="A5" s="18" t="s">
        <v>594</v>
      </c>
      <c r="B5" s="65">
        <v>80386</v>
      </c>
      <c r="C5" s="66">
        <v>87257</v>
      </c>
      <c r="D5" s="67">
        <v>100729</v>
      </c>
      <c r="E5" s="67">
        <v>106919</v>
      </c>
      <c r="F5" s="67">
        <v>111802</v>
      </c>
      <c r="G5" s="67">
        <v>119670</v>
      </c>
    </row>
    <row r="6" spans="1:7" ht="18.75" customHeight="1">
      <c r="A6" s="21" t="s">
        <v>595</v>
      </c>
      <c r="B6" s="68">
        <v>1620</v>
      </c>
      <c r="C6" s="68">
        <v>1720</v>
      </c>
      <c r="D6" s="69">
        <v>2010</v>
      </c>
      <c r="E6" s="68">
        <v>2510</v>
      </c>
      <c r="F6" s="68">
        <v>2620</v>
      </c>
      <c r="G6" s="68">
        <v>2570</v>
      </c>
    </row>
    <row r="7" spans="1:7" ht="18.75" customHeight="1">
      <c r="A7" s="21" t="s">
        <v>596</v>
      </c>
      <c r="B7" s="68">
        <v>2044</v>
      </c>
      <c r="C7" s="68">
        <v>2200</v>
      </c>
      <c r="D7" s="69">
        <v>2059</v>
      </c>
      <c r="E7" s="68">
        <v>2067</v>
      </c>
      <c r="F7" s="68">
        <v>2160</v>
      </c>
      <c r="G7" s="68">
        <v>2170</v>
      </c>
    </row>
    <row r="8" spans="1:7" ht="18.75" customHeight="1">
      <c r="A8" s="21" t="s">
        <v>597</v>
      </c>
      <c r="B8" s="68">
        <v>768</v>
      </c>
      <c r="C8" s="68">
        <v>786</v>
      </c>
      <c r="D8" s="69">
        <v>793</v>
      </c>
      <c r="E8" s="68">
        <v>794</v>
      </c>
      <c r="F8" s="68">
        <v>740</v>
      </c>
      <c r="G8" s="68">
        <v>804</v>
      </c>
    </row>
    <row r="9" spans="1:7" ht="18.75" customHeight="1">
      <c r="A9" s="21" t="s">
        <v>598</v>
      </c>
      <c r="B9" s="68">
        <v>3370</v>
      </c>
      <c r="C9" s="68">
        <v>3794</v>
      </c>
      <c r="D9" s="69">
        <v>4444</v>
      </c>
      <c r="E9" s="68">
        <v>4637</v>
      </c>
      <c r="F9" s="68">
        <v>4947</v>
      </c>
      <c r="G9" s="68">
        <v>4920</v>
      </c>
    </row>
    <row r="10" spans="1:7" ht="18.75" customHeight="1">
      <c r="A10" s="21" t="s">
        <v>599</v>
      </c>
      <c r="B10" s="68">
        <v>9154</v>
      </c>
      <c r="C10" s="68">
        <v>9610</v>
      </c>
      <c r="D10" s="69">
        <v>10010</v>
      </c>
      <c r="E10" s="68">
        <v>10230</v>
      </c>
      <c r="F10" s="68">
        <v>10425</v>
      </c>
      <c r="G10" s="68">
        <v>10670</v>
      </c>
    </row>
    <row r="11" spans="1:7" ht="18.75" customHeight="1">
      <c r="A11" s="21" t="s">
        <v>600</v>
      </c>
      <c r="B11" s="68">
        <v>397</v>
      </c>
      <c r="C11" s="68">
        <v>508</v>
      </c>
      <c r="D11" s="69">
        <v>619</v>
      </c>
      <c r="E11" s="68">
        <v>733</v>
      </c>
      <c r="F11" s="68">
        <v>772</v>
      </c>
      <c r="G11" s="68">
        <v>855</v>
      </c>
    </row>
    <row r="12" spans="1:7" ht="18.75" customHeight="1">
      <c r="A12" s="21" t="s">
        <v>601</v>
      </c>
      <c r="B12" s="68">
        <v>312</v>
      </c>
      <c r="C12" s="68">
        <v>422</v>
      </c>
      <c r="D12" s="69">
        <v>356</v>
      </c>
      <c r="E12" s="68">
        <v>371</v>
      </c>
      <c r="F12" s="68">
        <v>767</v>
      </c>
      <c r="G12" s="68">
        <v>803</v>
      </c>
    </row>
    <row r="13" spans="1:7" ht="18.75" customHeight="1">
      <c r="A13" s="21" t="s">
        <v>602</v>
      </c>
      <c r="B13" s="68">
        <v>33688</v>
      </c>
      <c r="C13" s="68">
        <v>36451</v>
      </c>
      <c r="D13" s="69">
        <v>46670</v>
      </c>
      <c r="E13" s="68">
        <v>50284</v>
      </c>
      <c r="F13" s="68">
        <v>53403</v>
      </c>
      <c r="G13" s="68">
        <v>58940</v>
      </c>
    </row>
    <row r="14" spans="1:7" ht="18.75" customHeight="1">
      <c r="A14" s="21" t="s">
        <v>603</v>
      </c>
      <c r="B14" s="68">
        <v>12420</v>
      </c>
      <c r="C14" s="68">
        <v>13520</v>
      </c>
      <c r="D14" s="69">
        <v>14920</v>
      </c>
      <c r="E14" s="68">
        <v>15520</v>
      </c>
      <c r="F14" s="68">
        <v>15590</v>
      </c>
      <c r="G14" s="68">
        <v>16520</v>
      </c>
    </row>
    <row r="15" spans="1:7" ht="18.75" customHeight="1">
      <c r="A15" s="21" t="s">
        <v>604</v>
      </c>
      <c r="B15" s="68">
        <v>13328</v>
      </c>
      <c r="C15" s="70">
        <v>13970</v>
      </c>
      <c r="D15" s="71">
        <v>14570</v>
      </c>
      <c r="E15" s="68">
        <v>14934</v>
      </c>
      <c r="F15" s="68">
        <v>15522</v>
      </c>
      <c r="G15" s="68">
        <v>16270</v>
      </c>
    </row>
    <row r="16" spans="1:7" ht="18.75" customHeight="1">
      <c r="A16" s="21" t="s">
        <v>605</v>
      </c>
      <c r="B16" s="68">
        <v>3165</v>
      </c>
      <c r="C16" s="70">
        <v>3448</v>
      </c>
      <c r="D16" s="71">
        <v>3410</v>
      </c>
      <c r="E16" s="68">
        <v>3820</v>
      </c>
      <c r="F16" s="68">
        <v>3820</v>
      </c>
      <c r="G16" s="68">
        <v>4020</v>
      </c>
    </row>
    <row r="17" spans="1:7" ht="18.75" customHeight="1">
      <c r="A17" s="21" t="s">
        <v>606</v>
      </c>
      <c r="B17" s="68">
        <v>120</v>
      </c>
      <c r="C17" s="68">
        <v>166</v>
      </c>
      <c r="D17" s="69">
        <v>379</v>
      </c>
      <c r="E17" s="68">
        <v>380</v>
      </c>
      <c r="F17" s="68">
        <v>381</v>
      </c>
      <c r="G17" s="68">
        <v>388</v>
      </c>
    </row>
    <row r="18" spans="1:7" ht="18.75" customHeight="1">
      <c r="A18" s="21" t="s">
        <v>607</v>
      </c>
      <c r="B18" s="68"/>
      <c r="C18" s="68">
        <v>662</v>
      </c>
      <c r="D18" s="69">
        <v>489</v>
      </c>
      <c r="E18" s="68">
        <v>639</v>
      </c>
      <c r="F18" s="68">
        <v>655</v>
      </c>
      <c r="G18" s="68">
        <v>740</v>
      </c>
    </row>
    <row r="19" spans="1:7" ht="18.75" customHeight="1">
      <c r="A19" s="21" t="s">
        <v>608</v>
      </c>
      <c r="B19" s="68"/>
      <c r="C19" s="68"/>
      <c r="D19" s="72"/>
      <c r="E19" s="68"/>
      <c r="F19" s="68"/>
      <c r="G19" s="68"/>
    </row>
    <row r="20" spans="1:7" ht="18.75" customHeight="1">
      <c r="A20" s="21" t="s">
        <v>609</v>
      </c>
      <c r="B20" s="68"/>
      <c r="C20" s="68"/>
      <c r="D20" s="72"/>
      <c r="E20" s="68"/>
      <c r="F20" s="68"/>
      <c r="G20" s="68"/>
    </row>
    <row r="21" spans="1:7" ht="18.75" customHeight="1">
      <c r="A21" s="21" t="s">
        <v>610</v>
      </c>
      <c r="B21" s="68"/>
      <c r="C21" s="68"/>
      <c r="D21" s="72"/>
      <c r="E21" s="68"/>
      <c r="F21" s="68"/>
      <c r="G21" s="68"/>
    </row>
    <row r="22" spans="1:7" ht="4.5" customHeight="1">
      <c r="A22" s="25"/>
      <c r="B22" s="26"/>
      <c r="C22" s="73"/>
      <c r="D22" s="74"/>
      <c r="E22" s="75"/>
      <c r="F22" s="75"/>
      <c r="G22" s="75"/>
    </row>
    <row r="23" spans="1:3" ht="1.5" customHeight="1">
      <c r="A23" s="76"/>
      <c r="B23" s="53"/>
      <c r="C23" s="77"/>
    </row>
    <row r="24" spans="1:3" ht="14.25">
      <c r="A24" s="78"/>
      <c r="B24" s="79"/>
      <c r="C24" s="79"/>
    </row>
  </sheetData>
  <sheetProtection/>
  <mergeCells count="2">
    <mergeCell ref="A1:G1"/>
    <mergeCell ref="A24:C24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I54"/>
  <sheetViews>
    <sheetView showZeros="0" zoomScale="110" zoomScaleNormal="110" workbookViewId="0" topLeftCell="A1">
      <selection activeCell="B15" sqref="B15"/>
    </sheetView>
  </sheetViews>
  <sheetFormatPr defaultColWidth="9.00390625" defaultRowHeight="14.25"/>
  <cols>
    <col min="1" max="1" width="9.00390625" style="30" customWidth="1"/>
    <col min="2" max="2" width="7.875" style="31" customWidth="1"/>
    <col min="3" max="3" width="6.875" style="31" customWidth="1"/>
    <col min="4" max="5" width="9.00390625" style="31" customWidth="1"/>
    <col min="6" max="6" width="6.875" style="31" customWidth="1"/>
    <col min="7" max="8" width="9.00390625" style="31" customWidth="1"/>
    <col min="9" max="9" width="0.2421875" style="31" customWidth="1"/>
    <col min="10" max="10" width="9.00390625" style="31" hidden="1" customWidth="1"/>
    <col min="11" max="16384" width="9.00390625" style="31" customWidth="1"/>
  </cols>
  <sheetData>
    <row r="1" spans="1:8" ht="18.75" customHeight="1">
      <c r="A1" s="4" t="s">
        <v>957</v>
      </c>
      <c r="B1" s="32"/>
      <c r="C1" s="32"/>
      <c r="D1" s="32"/>
      <c r="E1" s="32"/>
      <c r="F1" s="32"/>
      <c r="G1" s="32"/>
      <c r="H1" s="32"/>
    </row>
    <row r="2" spans="1:8" ht="8.25" customHeight="1">
      <c r="A2" s="33"/>
      <c r="B2" s="34"/>
      <c r="C2" s="34"/>
      <c r="D2" s="34"/>
      <c r="E2" s="34"/>
      <c r="F2" s="34"/>
      <c r="G2" s="34"/>
      <c r="H2" s="34"/>
    </row>
    <row r="3" spans="1:8" ht="13.5" customHeight="1">
      <c r="A3" s="35"/>
      <c r="B3" s="36"/>
      <c r="C3" s="36"/>
      <c r="D3" s="37"/>
      <c r="E3" s="37"/>
      <c r="F3" s="36"/>
      <c r="G3" s="36"/>
      <c r="H3" s="38" t="s">
        <v>924</v>
      </c>
    </row>
    <row r="4" spans="1:8" s="28" customFormat="1" ht="14.25" customHeight="1">
      <c r="A4" s="6"/>
      <c r="B4" s="39" t="s">
        <v>958</v>
      </c>
      <c r="C4" s="7" t="s">
        <v>959</v>
      </c>
      <c r="D4" s="8"/>
      <c r="E4" s="8"/>
      <c r="F4" s="8"/>
      <c r="G4" s="8"/>
      <c r="H4" s="8"/>
    </row>
    <row r="5" spans="1:8" s="28" customFormat="1" ht="14.25" customHeight="1">
      <c r="A5" s="9" t="s">
        <v>621</v>
      </c>
      <c r="B5" s="40" t="s">
        <v>873</v>
      </c>
      <c r="C5" s="41" t="s">
        <v>960</v>
      </c>
      <c r="D5" s="42"/>
      <c r="E5" s="12"/>
      <c r="F5" s="41" t="s">
        <v>961</v>
      </c>
      <c r="G5" s="42"/>
      <c r="H5" s="42"/>
    </row>
    <row r="6" spans="1:8" s="28" customFormat="1" ht="14.25" customHeight="1">
      <c r="A6" s="43"/>
      <c r="B6" s="44"/>
      <c r="C6" s="44"/>
      <c r="D6" s="45" t="s">
        <v>962</v>
      </c>
      <c r="E6" s="45" t="s">
        <v>963</v>
      </c>
      <c r="F6" s="44"/>
      <c r="G6" s="45" t="s">
        <v>964</v>
      </c>
      <c r="H6" s="46" t="s">
        <v>948</v>
      </c>
    </row>
    <row r="7" spans="1:9" s="29" customFormat="1" ht="17.25" customHeight="1">
      <c r="A7" s="18" t="s">
        <v>594</v>
      </c>
      <c r="B7" s="20">
        <v>119670</v>
      </c>
      <c r="C7" s="20">
        <v>74800</v>
      </c>
      <c r="D7" s="20">
        <v>66100</v>
      </c>
      <c r="E7" s="20">
        <v>8700</v>
      </c>
      <c r="F7" s="20">
        <v>44870</v>
      </c>
      <c r="G7" s="20">
        <v>2431</v>
      </c>
      <c r="H7" s="20">
        <v>42439</v>
      </c>
      <c r="I7" s="54"/>
    </row>
    <row r="8" spans="1:8" ht="17.25" customHeight="1">
      <c r="A8" s="21" t="s">
        <v>595</v>
      </c>
      <c r="B8" s="23">
        <v>2570</v>
      </c>
      <c r="C8" s="23">
        <v>0</v>
      </c>
      <c r="D8" s="24"/>
      <c r="E8" s="24"/>
      <c r="F8" s="23">
        <v>2570</v>
      </c>
      <c r="G8" s="23">
        <v>250</v>
      </c>
      <c r="H8" s="23">
        <v>2320</v>
      </c>
    </row>
    <row r="9" spans="1:8" ht="17.25" customHeight="1">
      <c r="A9" s="21" t="s">
        <v>596</v>
      </c>
      <c r="B9" s="23">
        <v>2170</v>
      </c>
      <c r="C9" s="23">
        <v>0</v>
      </c>
      <c r="D9" s="24"/>
      <c r="E9" s="24"/>
      <c r="F9" s="23">
        <v>2170</v>
      </c>
      <c r="G9" s="23">
        <v>100</v>
      </c>
      <c r="H9" s="23">
        <v>2070</v>
      </c>
    </row>
    <row r="10" spans="1:8" ht="17.25" customHeight="1">
      <c r="A10" s="21" t="s">
        <v>597</v>
      </c>
      <c r="B10" s="23">
        <v>804</v>
      </c>
      <c r="C10" s="23">
        <v>0</v>
      </c>
      <c r="D10" s="24"/>
      <c r="E10" s="24"/>
      <c r="F10" s="23">
        <v>804</v>
      </c>
      <c r="G10" s="23">
        <v>56</v>
      </c>
      <c r="H10" s="23">
        <v>748</v>
      </c>
    </row>
    <row r="11" spans="1:8" ht="17.25" customHeight="1">
      <c r="A11" s="21" t="s">
        <v>598</v>
      </c>
      <c r="B11" s="23">
        <v>4920</v>
      </c>
      <c r="C11" s="23">
        <v>0</v>
      </c>
      <c r="D11" s="24"/>
      <c r="E11" s="24"/>
      <c r="F11" s="23">
        <v>4920</v>
      </c>
      <c r="G11" s="23">
        <v>350</v>
      </c>
      <c r="H11" s="23">
        <v>4570</v>
      </c>
    </row>
    <row r="12" spans="1:8" ht="17.25" customHeight="1">
      <c r="A12" s="21" t="s">
        <v>599</v>
      </c>
      <c r="B12" s="23">
        <v>10670</v>
      </c>
      <c r="C12" s="23">
        <v>6700</v>
      </c>
      <c r="D12" s="23">
        <v>4600</v>
      </c>
      <c r="E12" s="23">
        <v>2100</v>
      </c>
      <c r="F12" s="23">
        <v>3970</v>
      </c>
      <c r="G12" s="23">
        <v>1200</v>
      </c>
      <c r="H12" s="23">
        <v>2770</v>
      </c>
    </row>
    <row r="13" spans="1:8" ht="17.25" customHeight="1">
      <c r="A13" s="21" t="s">
        <v>600</v>
      </c>
      <c r="B13" s="23">
        <v>855</v>
      </c>
      <c r="C13" s="23">
        <v>0</v>
      </c>
      <c r="D13" s="24"/>
      <c r="E13" s="24"/>
      <c r="F13" s="23">
        <v>855</v>
      </c>
      <c r="G13" s="23">
        <v>50</v>
      </c>
      <c r="H13" s="23">
        <v>805</v>
      </c>
    </row>
    <row r="14" spans="1:8" ht="17.25" customHeight="1">
      <c r="A14" s="21" t="s">
        <v>601</v>
      </c>
      <c r="B14" s="23">
        <v>803</v>
      </c>
      <c r="C14" s="23">
        <v>0</v>
      </c>
      <c r="D14" s="24"/>
      <c r="E14" s="24"/>
      <c r="F14" s="23">
        <v>803</v>
      </c>
      <c r="G14" s="23">
        <v>57</v>
      </c>
      <c r="H14" s="23">
        <v>746</v>
      </c>
    </row>
    <row r="15" spans="1:8" ht="17.25" customHeight="1">
      <c r="A15" s="21" t="s">
        <v>602</v>
      </c>
      <c r="B15" s="23">
        <v>58940</v>
      </c>
      <c r="C15" s="23">
        <v>54850</v>
      </c>
      <c r="D15" s="23">
        <v>53150</v>
      </c>
      <c r="E15" s="23">
        <v>1700</v>
      </c>
      <c r="F15" s="23">
        <v>4090</v>
      </c>
      <c r="G15" s="23">
        <v>0</v>
      </c>
      <c r="H15" s="23">
        <v>4090</v>
      </c>
    </row>
    <row r="16" spans="1:8" ht="17.25" customHeight="1">
      <c r="A16" s="21" t="s">
        <v>603</v>
      </c>
      <c r="B16" s="23">
        <v>16520</v>
      </c>
      <c r="C16" s="23">
        <v>0</v>
      </c>
      <c r="D16" s="24"/>
      <c r="E16" s="24"/>
      <c r="F16" s="23">
        <v>16520</v>
      </c>
      <c r="G16" s="23">
        <v>50</v>
      </c>
      <c r="H16" s="23">
        <v>16470</v>
      </c>
    </row>
    <row r="17" spans="1:8" ht="17.25" customHeight="1">
      <c r="A17" s="21" t="s">
        <v>604</v>
      </c>
      <c r="B17" s="23">
        <v>16270</v>
      </c>
      <c r="C17" s="23">
        <v>13250</v>
      </c>
      <c r="D17" s="23">
        <v>8350</v>
      </c>
      <c r="E17" s="23">
        <v>4900</v>
      </c>
      <c r="F17" s="23">
        <v>3020</v>
      </c>
      <c r="G17" s="23">
        <v>170</v>
      </c>
      <c r="H17" s="23">
        <v>2850</v>
      </c>
    </row>
    <row r="18" spans="1:8" ht="17.25" customHeight="1">
      <c r="A18" s="21" t="s">
        <v>605</v>
      </c>
      <c r="B18" s="23">
        <v>4020</v>
      </c>
      <c r="C18" s="23">
        <v>0</v>
      </c>
      <c r="D18" s="24"/>
      <c r="E18" s="24"/>
      <c r="F18" s="23">
        <v>4020</v>
      </c>
      <c r="G18" s="23">
        <v>110</v>
      </c>
      <c r="H18" s="23">
        <v>3910</v>
      </c>
    </row>
    <row r="19" spans="1:8" ht="17.25" customHeight="1">
      <c r="A19" s="21" t="s">
        <v>606</v>
      </c>
      <c r="B19" s="23">
        <v>388</v>
      </c>
      <c r="C19" s="23">
        <v>0</v>
      </c>
      <c r="D19" s="24"/>
      <c r="E19" s="24"/>
      <c r="F19" s="23">
        <v>388</v>
      </c>
      <c r="G19" s="23">
        <v>38</v>
      </c>
      <c r="H19" s="23">
        <v>350</v>
      </c>
    </row>
    <row r="20" spans="1:8" ht="17.25" customHeight="1">
      <c r="A20" s="21" t="s">
        <v>607</v>
      </c>
      <c r="B20" s="23">
        <v>740</v>
      </c>
      <c r="C20" s="23">
        <v>0</v>
      </c>
      <c r="D20" s="24"/>
      <c r="E20" s="24"/>
      <c r="F20" s="23">
        <v>740</v>
      </c>
      <c r="G20" s="24"/>
      <c r="H20" s="23">
        <v>740</v>
      </c>
    </row>
    <row r="21" spans="1:8" ht="17.25" customHeight="1">
      <c r="A21" s="21" t="s">
        <v>608</v>
      </c>
      <c r="B21" s="24"/>
      <c r="C21" s="24"/>
      <c r="D21" s="24"/>
      <c r="E21" s="24"/>
      <c r="F21" s="24"/>
      <c r="G21" s="24"/>
      <c r="H21" s="24"/>
    </row>
    <row r="22" spans="1:8" ht="17.25" customHeight="1">
      <c r="A22" s="21" t="s">
        <v>609</v>
      </c>
      <c r="B22" s="24"/>
      <c r="C22" s="24"/>
      <c r="D22" s="24"/>
      <c r="E22" s="24"/>
      <c r="F22" s="24"/>
      <c r="G22" s="24"/>
      <c r="H22" s="24"/>
    </row>
    <row r="23" spans="1:8" ht="17.25" customHeight="1">
      <c r="A23" s="21" t="s">
        <v>610</v>
      </c>
      <c r="B23" s="24"/>
      <c r="C23" s="24"/>
      <c r="D23" s="24"/>
      <c r="E23" s="24"/>
      <c r="F23" s="24"/>
      <c r="G23" s="24"/>
      <c r="H23" s="24"/>
    </row>
    <row r="24" spans="1:8" ht="4.5" customHeight="1">
      <c r="A24" s="47"/>
      <c r="B24" s="27"/>
      <c r="C24" s="27"/>
      <c r="D24" s="27"/>
      <c r="E24" s="27"/>
      <c r="F24" s="27"/>
      <c r="G24" s="27"/>
      <c r="H24" s="27"/>
    </row>
    <row r="25" spans="1:8" ht="1.5" customHeight="1">
      <c r="A25" s="48"/>
      <c r="B25" s="49"/>
      <c r="C25" s="50"/>
      <c r="D25" s="49"/>
      <c r="E25" s="49"/>
      <c r="F25" s="50"/>
      <c r="G25" s="49"/>
      <c r="H25" s="49"/>
    </row>
    <row r="26" spans="1:8" ht="13.5" customHeight="1">
      <c r="A26" s="48"/>
      <c r="B26" s="49"/>
      <c r="C26" s="50"/>
      <c r="D26" s="49"/>
      <c r="E26" s="49"/>
      <c r="F26" s="50"/>
      <c r="G26" s="49"/>
      <c r="H26" s="49"/>
    </row>
    <row r="27" spans="1:8" ht="10.5" customHeight="1">
      <c r="A27" s="48"/>
      <c r="B27" s="51"/>
      <c r="C27" s="51"/>
      <c r="D27" s="51"/>
      <c r="E27" s="51"/>
      <c r="F27" s="51"/>
      <c r="G27" s="51"/>
      <c r="H27" s="51"/>
    </row>
    <row r="28" ht="16.5" customHeight="1"/>
    <row r="29" s="28" customFormat="1" ht="17.25" customHeight="1">
      <c r="A29" s="52"/>
    </row>
    <row r="30" s="28" customFormat="1" ht="10.5" customHeight="1">
      <c r="A30" s="52"/>
    </row>
    <row r="31" s="28" customFormat="1" ht="10.5" customHeight="1">
      <c r="A31" s="52"/>
    </row>
    <row r="32" s="28" customFormat="1" ht="10.5" customHeight="1">
      <c r="A32" s="52"/>
    </row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>
      <c r="I50" s="55"/>
    </row>
    <row r="51" ht="10.5" customHeight="1">
      <c r="I51" s="55"/>
    </row>
    <row r="52" ht="10.5" customHeight="1">
      <c r="I52" s="55"/>
    </row>
    <row r="53" ht="10.5" customHeight="1">
      <c r="I53" s="55"/>
    </row>
    <row r="54" ht="14.25">
      <c r="C54" s="53"/>
    </row>
  </sheetData>
  <sheetProtection/>
  <mergeCells count="3">
    <mergeCell ref="A1:H1"/>
    <mergeCell ref="D3:E3"/>
    <mergeCell ref="C4:H4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S43"/>
  <sheetViews>
    <sheetView showZeros="0" workbookViewId="0" topLeftCell="A1">
      <selection activeCell="C13" sqref="C13"/>
    </sheetView>
  </sheetViews>
  <sheetFormatPr defaultColWidth="9.00390625" defaultRowHeight="14.25"/>
  <cols>
    <col min="1" max="1" width="9.00390625" style="2" customWidth="1"/>
    <col min="2" max="2" width="10.375" style="3" customWidth="1"/>
    <col min="3" max="3" width="10.25390625" style="3" customWidth="1"/>
    <col min="4" max="4" width="10.375" style="3" customWidth="1"/>
    <col min="5" max="5" width="10.25390625" style="3" customWidth="1"/>
    <col min="6" max="8" width="10.375" style="3" customWidth="1"/>
    <col min="9" max="9" width="0.2421875" style="3" customWidth="1"/>
    <col min="10" max="10" width="9.00390625" style="3" hidden="1" customWidth="1"/>
    <col min="11" max="16384" width="9.00390625" style="3" customWidth="1"/>
  </cols>
  <sheetData>
    <row r="1" spans="1:8" ht="18.75" customHeight="1">
      <c r="A1" s="4" t="s">
        <v>965</v>
      </c>
      <c r="B1" s="4"/>
      <c r="C1" s="4"/>
      <c r="D1" s="4"/>
      <c r="E1" s="4"/>
      <c r="F1" s="4"/>
      <c r="G1" s="4"/>
      <c r="H1" s="4"/>
    </row>
    <row r="2" spans="1:8" ht="15.75" customHeight="1">
      <c r="A2" s="5"/>
      <c r="B2" s="5"/>
      <c r="C2" s="5"/>
      <c r="D2" s="5"/>
      <c r="E2" s="5"/>
      <c r="F2" s="5"/>
      <c r="G2" s="5"/>
      <c r="H2" s="5"/>
    </row>
    <row r="3" spans="1:8" ht="14.25" customHeight="1">
      <c r="A3" s="6"/>
      <c r="B3" s="7" t="s">
        <v>966</v>
      </c>
      <c r="C3" s="8"/>
      <c r="D3" s="8"/>
      <c r="E3" s="8"/>
      <c r="F3" s="8"/>
      <c r="G3" s="8"/>
      <c r="H3" s="8"/>
    </row>
    <row r="4" spans="1:8" ht="14.25" customHeight="1">
      <c r="A4" s="9" t="s">
        <v>577</v>
      </c>
      <c r="B4" s="10" t="s">
        <v>949</v>
      </c>
      <c r="C4" s="11" t="s">
        <v>950</v>
      </c>
      <c r="D4" s="12"/>
      <c r="E4" s="10" t="s">
        <v>951</v>
      </c>
      <c r="F4" s="11" t="s">
        <v>952</v>
      </c>
      <c r="G4" s="12"/>
      <c r="H4" s="11" t="s">
        <v>967</v>
      </c>
    </row>
    <row r="5" spans="1:8" ht="14.25" customHeight="1">
      <c r="A5" s="13"/>
      <c r="B5" s="14"/>
      <c r="C5" s="14"/>
      <c r="D5" s="10" t="s">
        <v>968</v>
      </c>
      <c r="E5" s="14"/>
      <c r="F5" s="14"/>
      <c r="G5" s="10" t="s">
        <v>969</v>
      </c>
      <c r="H5" s="15"/>
    </row>
    <row r="6" spans="1:8" ht="4.5" customHeight="1">
      <c r="A6" s="16"/>
      <c r="B6" s="17"/>
      <c r="C6" s="17"/>
      <c r="D6" s="17"/>
      <c r="E6" s="17"/>
      <c r="F6" s="17"/>
      <c r="G6" s="17"/>
      <c r="H6" s="17"/>
    </row>
    <row r="7" spans="1:8" s="1" customFormat="1" ht="17.25" customHeight="1">
      <c r="A7" s="18" t="s">
        <v>594</v>
      </c>
      <c r="B7" s="19">
        <v>84417</v>
      </c>
      <c r="C7" s="20">
        <v>6611</v>
      </c>
      <c r="D7" s="20">
        <v>4475</v>
      </c>
      <c r="E7" s="19">
        <v>22691</v>
      </c>
      <c r="F7" s="19">
        <v>3131</v>
      </c>
      <c r="G7" s="19"/>
      <c r="H7" s="20">
        <v>2820</v>
      </c>
    </row>
    <row r="8" spans="1:8" ht="17.25" customHeight="1">
      <c r="A8" s="21" t="s">
        <v>595</v>
      </c>
      <c r="B8" s="22">
        <v>2570</v>
      </c>
      <c r="C8" s="23">
        <v>0</v>
      </c>
      <c r="D8" s="24"/>
      <c r="E8" s="22">
        <v>0</v>
      </c>
      <c r="F8" s="22">
        <v>0</v>
      </c>
      <c r="G8" s="22"/>
      <c r="H8" s="23">
        <v>0</v>
      </c>
    </row>
    <row r="9" spans="1:8" ht="17.25" customHeight="1">
      <c r="A9" s="21" t="s">
        <v>596</v>
      </c>
      <c r="B9" s="22">
        <v>2170</v>
      </c>
      <c r="C9" s="23">
        <v>0</v>
      </c>
      <c r="D9" s="24"/>
      <c r="E9" s="22">
        <v>0</v>
      </c>
      <c r="F9" s="22">
        <v>0</v>
      </c>
      <c r="G9" s="22"/>
      <c r="H9" s="23">
        <v>0</v>
      </c>
    </row>
    <row r="10" spans="1:8" ht="17.25" customHeight="1">
      <c r="A10" s="21" t="s">
        <v>597</v>
      </c>
      <c r="B10" s="22">
        <v>746</v>
      </c>
      <c r="C10" s="23">
        <v>0</v>
      </c>
      <c r="D10" s="24"/>
      <c r="E10" s="22">
        <v>0</v>
      </c>
      <c r="F10" s="22">
        <v>0</v>
      </c>
      <c r="G10" s="22"/>
      <c r="H10" s="23">
        <v>58</v>
      </c>
    </row>
    <row r="11" spans="1:8" ht="17.25" customHeight="1">
      <c r="A11" s="21" t="s">
        <v>598</v>
      </c>
      <c r="B11" s="22">
        <v>4849</v>
      </c>
      <c r="C11" s="23">
        <v>31</v>
      </c>
      <c r="D11" s="24"/>
      <c r="E11" s="22">
        <v>0</v>
      </c>
      <c r="F11" s="22">
        <v>0</v>
      </c>
      <c r="G11" s="22"/>
      <c r="H11" s="23">
        <v>40</v>
      </c>
    </row>
    <row r="12" spans="1:8" ht="17.25" customHeight="1">
      <c r="A12" s="21" t="s">
        <v>599</v>
      </c>
      <c r="B12" s="22">
        <v>6965</v>
      </c>
      <c r="C12" s="23">
        <v>2345</v>
      </c>
      <c r="D12" s="22">
        <v>1355</v>
      </c>
      <c r="E12" s="22">
        <v>510</v>
      </c>
      <c r="F12" s="22">
        <v>0</v>
      </c>
      <c r="G12" s="22"/>
      <c r="H12" s="23">
        <v>850</v>
      </c>
    </row>
    <row r="13" spans="1:8" ht="17.25" customHeight="1">
      <c r="A13" s="21" t="s">
        <v>600</v>
      </c>
      <c r="B13" s="22">
        <v>845</v>
      </c>
      <c r="C13" s="23">
        <v>10</v>
      </c>
      <c r="D13" s="24"/>
      <c r="E13" s="22">
        <v>0</v>
      </c>
      <c r="F13" s="22">
        <v>0</v>
      </c>
      <c r="G13" s="22"/>
      <c r="H13" s="23">
        <v>0</v>
      </c>
    </row>
    <row r="14" spans="1:8" ht="17.25" customHeight="1">
      <c r="A14" s="21" t="s">
        <v>601</v>
      </c>
      <c r="B14" s="22">
        <v>803</v>
      </c>
      <c r="C14" s="23">
        <v>0</v>
      </c>
      <c r="D14" s="24"/>
      <c r="E14" s="22">
        <v>0</v>
      </c>
      <c r="F14" s="22">
        <v>0</v>
      </c>
      <c r="G14" s="22"/>
      <c r="H14" s="23">
        <v>0</v>
      </c>
    </row>
    <row r="15" spans="1:8" ht="17.25" customHeight="1">
      <c r="A15" s="21" t="s">
        <v>602</v>
      </c>
      <c r="B15" s="22">
        <v>36359</v>
      </c>
      <c r="C15" s="23">
        <v>820</v>
      </c>
      <c r="D15" s="22">
        <v>820</v>
      </c>
      <c r="E15" s="22">
        <v>21761</v>
      </c>
      <c r="F15" s="22">
        <v>0</v>
      </c>
      <c r="G15" s="22"/>
      <c r="H15" s="23">
        <v>0</v>
      </c>
    </row>
    <row r="16" spans="1:8" ht="17.25" customHeight="1">
      <c r="A16" s="21" t="s">
        <v>603</v>
      </c>
      <c r="B16" s="22">
        <v>16490</v>
      </c>
      <c r="C16" s="23">
        <v>0</v>
      </c>
      <c r="D16" s="24"/>
      <c r="E16" s="22">
        <v>0</v>
      </c>
      <c r="F16" s="22">
        <v>0</v>
      </c>
      <c r="G16" s="22"/>
      <c r="H16" s="23">
        <v>30</v>
      </c>
    </row>
    <row r="17" spans="1:8" ht="17.25" customHeight="1">
      <c r="A17" s="21" t="s">
        <v>604</v>
      </c>
      <c r="B17" s="22">
        <v>8162</v>
      </c>
      <c r="C17" s="23">
        <v>2945</v>
      </c>
      <c r="D17" s="22">
        <v>2300</v>
      </c>
      <c r="E17" s="22">
        <v>420</v>
      </c>
      <c r="F17" s="22">
        <v>3131</v>
      </c>
      <c r="G17" s="22"/>
      <c r="H17" s="23">
        <v>1612</v>
      </c>
    </row>
    <row r="18" spans="1:8" ht="17.25" customHeight="1">
      <c r="A18" s="21" t="s">
        <v>605</v>
      </c>
      <c r="B18" s="22">
        <v>3910</v>
      </c>
      <c r="C18" s="23">
        <v>0</v>
      </c>
      <c r="D18" s="24"/>
      <c r="E18" s="22">
        <v>0</v>
      </c>
      <c r="F18" s="22">
        <v>0</v>
      </c>
      <c r="G18" s="22"/>
      <c r="H18" s="23">
        <v>110</v>
      </c>
    </row>
    <row r="19" spans="1:8" ht="17.25" customHeight="1">
      <c r="A19" s="21" t="s">
        <v>606</v>
      </c>
      <c r="B19" s="22">
        <v>388</v>
      </c>
      <c r="C19" s="23">
        <v>0</v>
      </c>
      <c r="D19" s="24"/>
      <c r="E19" s="22">
        <v>0</v>
      </c>
      <c r="F19" s="22">
        <v>0</v>
      </c>
      <c r="G19" s="22"/>
      <c r="H19" s="23">
        <v>0</v>
      </c>
    </row>
    <row r="20" spans="1:8" ht="17.25" customHeight="1">
      <c r="A20" s="21" t="s">
        <v>607</v>
      </c>
      <c r="B20" s="22">
        <v>160</v>
      </c>
      <c r="C20" s="23">
        <v>460</v>
      </c>
      <c r="D20" s="24"/>
      <c r="E20" s="22">
        <v>0</v>
      </c>
      <c r="F20" s="22">
        <v>0</v>
      </c>
      <c r="G20" s="22"/>
      <c r="H20" s="23">
        <v>120</v>
      </c>
    </row>
    <row r="21" spans="1:8" ht="17.25" customHeight="1">
      <c r="A21" s="21" t="s">
        <v>608</v>
      </c>
      <c r="B21" s="22"/>
      <c r="C21" s="24"/>
      <c r="D21" s="24"/>
      <c r="E21" s="22"/>
      <c r="F21" s="22"/>
      <c r="G21" s="22"/>
      <c r="H21" s="24"/>
    </row>
    <row r="22" spans="1:8" ht="17.25" customHeight="1">
      <c r="A22" s="21" t="s">
        <v>609</v>
      </c>
      <c r="B22" s="22"/>
      <c r="C22" s="24"/>
      <c r="D22" s="24"/>
      <c r="E22" s="22"/>
      <c r="F22" s="22"/>
      <c r="G22" s="22"/>
      <c r="H22" s="24"/>
    </row>
    <row r="23" spans="1:8" ht="17.25" customHeight="1">
      <c r="A23" s="21" t="s">
        <v>610</v>
      </c>
      <c r="B23" s="22"/>
      <c r="C23" s="24"/>
      <c r="D23" s="24"/>
      <c r="E23" s="22"/>
      <c r="F23" s="22"/>
      <c r="G23" s="22"/>
      <c r="H23" s="24"/>
    </row>
    <row r="24" spans="1:8" ht="4.5" customHeight="1">
      <c r="A24" s="25"/>
      <c r="B24" s="26"/>
      <c r="C24" s="27"/>
      <c r="D24" s="27"/>
      <c r="E24" s="26"/>
      <c r="F24" s="26"/>
      <c r="G24" s="26"/>
      <c r="H24" s="26"/>
    </row>
    <row r="25" ht="1.5" customHeight="1"/>
    <row r="43" ht="14.25">
      <c r="S43" s="3" t="s">
        <v>576</v>
      </c>
    </row>
  </sheetData>
  <sheetProtection/>
  <mergeCells count="8">
    <mergeCell ref="A1:H1"/>
    <mergeCell ref="A2:H2"/>
    <mergeCell ref="B3:H3"/>
    <mergeCell ref="B4:B5"/>
    <mergeCell ref="C4:C5"/>
    <mergeCell ref="E4:E5"/>
    <mergeCell ref="F4:F5"/>
    <mergeCell ref="H4:H5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33"/>
  <sheetViews>
    <sheetView showZeros="0" workbookViewId="0" topLeftCell="A1">
      <selection activeCell="O21" sqref="O21"/>
    </sheetView>
  </sheetViews>
  <sheetFormatPr defaultColWidth="9.00390625" defaultRowHeight="14.25"/>
  <cols>
    <col min="1" max="1" width="9.00390625" style="3" customWidth="1"/>
    <col min="2" max="2" width="11.00390625" style="3" customWidth="1"/>
    <col min="3" max="3" width="10.375" style="3" customWidth="1"/>
    <col min="4" max="4" width="10.75390625" style="3" customWidth="1"/>
    <col min="5" max="5" width="8.00390625" style="3" customWidth="1"/>
    <col min="6" max="6" width="9.125" style="3" customWidth="1"/>
    <col min="7" max="7" width="11.25390625" style="3" customWidth="1"/>
    <col min="8" max="9" width="7.875" style="3" customWidth="1"/>
    <col min="10" max="10" width="0.2421875" style="3" customWidth="1"/>
    <col min="11" max="11" width="9.00390625" style="3" hidden="1" customWidth="1"/>
    <col min="12" max="16384" width="9.00390625" style="3" customWidth="1"/>
  </cols>
  <sheetData>
    <row r="1" spans="1:9" ht="18.75" customHeight="1">
      <c r="A1" s="4" t="s">
        <v>611</v>
      </c>
      <c r="B1" s="32"/>
      <c r="C1" s="32"/>
      <c r="D1" s="32"/>
      <c r="E1" s="32"/>
      <c r="F1" s="32"/>
      <c r="G1" s="32"/>
      <c r="H1" s="32"/>
      <c r="I1" s="32"/>
    </row>
    <row r="2" spans="1:9" ht="15.75" customHeight="1">
      <c r="A2" s="226"/>
      <c r="B2" s="36"/>
      <c r="C2" s="36"/>
      <c r="D2" s="36"/>
      <c r="E2" s="36"/>
      <c r="F2" s="36"/>
      <c r="G2" s="36"/>
      <c r="H2" s="36"/>
      <c r="I2" s="36"/>
    </row>
    <row r="3" spans="1:9" ht="16.5" customHeight="1">
      <c r="A3" s="173" t="s">
        <v>577</v>
      </c>
      <c r="B3" s="266" t="s">
        <v>612</v>
      </c>
      <c r="C3" s="266" t="s">
        <v>613</v>
      </c>
      <c r="D3" s="358" t="s">
        <v>614</v>
      </c>
      <c r="E3" s="8"/>
      <c r="F3" s="161"/>
      <c r="G3" s="359" t="s">
        <v>615</v>
      </c>
      <c r="H3" s="360"/>
      <c r="I3" s="8"/>
    </row>
    <row r="4" spans="1:9" ht="16.5" customHeight="1">
      <c r="A4" s="13"/>
      <c r="B4" s="14"/>
      <c r="C4" s="14"/>
      <c r="D4" s="14"/>
      <c r="E4" s="10" t="s">
        <v>616</v>
      </c>
      <c r="F4" s="10" t="s">
        <v>617</v>
      </c>
      <c r="G4" s="361"/>
      <c r="H4" s="10" t="s">
        <v>616</v>
      </c>
      <c r="I4" s="11" t="s">
        <v>617</v>
      </c>
    </row>
    <row r="5" spans="1:9" ht="16.5" customHeight="1">
      <c r="A5" s="180"/>
      <c r="B5" s="230"/>
      <c r="C5" s="230"/>
      <c r="D5" s="230"/>
      <c r="E5" s="230"/>
      <c r="F5" s="230"/>
      <c r="G5" s="362"/>
      <c r="H5" s="230"/>
      <c r="I5" s="240"/>
    </row>
    <row r="6" spans="1:9" ht="4.5" customHeight="1">
      <c r="A6" s="163"/>
      <c r="B6" s="17"/>
      <c r="C6" s="17"/>
      <c r="D6" s="17"/>
      <c r="E6" s="17"/>
      <c r="F6" s="17"/>
      <c r="G6" s="17"/>
      <c r="H6" s="17"/>
      <c r="I6" s="17"/>
    </row>
    <row r="7" spans="1:9" s="1" customFormat="1" ht="18" customHeight="1">
      <c r="A7" s="244" t="s">
        <v>594</v>
      </c>
      <c r="B7" s="19">
        <v>6</v>
      </c>
      <c r="C7" s="19">
        <v>31</v>
      </c>
      <c r="D7" s="19">
        <v>1944</v>
      </c>
      <c r="E7" s="19">
        <v>102</v>
      </c>
      <c r="F7" s="19">
        <v>1834</v>
      </c>
      <c r="G7" s="19">
        <v>12043</v>
      </c>
      <c r="H7" s="19">
        <v>2295</v>
      </c>
      <c r="I7" s="19">
        <v>9609</v>
      </c>
    </row>
    <row r="8" spans="1:9" ht="18" customHeight="1">
      <c r="A8" s="165" t="s">
        <v>595</v>
      </c>
      <c r="B8" s="22">
        <v>0</v>
      </c>
      <c r="C8" s="22">
        <v>0</v>
      </c>
      <c r="D8" s="22">
        <v>4</v>
      </c>
      <c r="E8" s="22">
        <v>3</v>
      </c>
      <c r="F8" s="22">
        <v>1</v>
      </c>
      <c r="G8" s="22">
        <v>478</v>
      </c>
      <c r="H8" s="22">
        <v>363</v>
      </c>
      <c r="I8" s="22">
        <v>72</v>
      </c>
    </row>
    <row r="9" spans="1:9" ht="18" customHeight="1">
      <c r="A9" s="165" t="s">
        <v>596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282</v>
      </c>
      <c r="H9" s="22">
        <v>238</v>
      </c>
      <c r="I9" s="22">
        <v>44</v>
      </c>
    </row>
    <row r="10" spans="1:9" ht="18" customHeight="1">
      <c r="A10" s="165" t="s">
        <v>597</v>
      </c>
      <c r="B10" s="22">
        <v>2</v>
      </c>
      <c r="C10" s="22">
        <v>7</v>
      </c>
      <c r="D10" s="22">
        <v>463</v>
      </c>
      <c r="E10" s="22">
        <v>6</v>
      </c>
      <c r="F10" s="22">
        <v>457</v>
      </c>
      <c r="G10" s="22">
        <v>2946</v>
      </c>
      <c r="H10" s="22">
        <v>330</v>
      </c>
      <c r="I10" s="22">
        <v>2608</v>
      </c>
    </row>
    <row r="11" spans="1:9" ht="18" customHeight="1">
      <c r="A11" s="165" t="s">
        <v>598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222</v>
      </c>
      <c r="H11" s="22">
        <v>199</v>
      </c>
      <c r="I11" s="22">
        <v>23</v>
      </c>
    </row>
    <row r="12" spans="1:9" ht="18" customHeight="1">
      <c r="A12" s="165" t="s">
        <v>599</v>
      </c>
      <c r="B12" s="22">
        <v>0</v>
      </c>
      <c r="C12" s="22">
        <v>0</v>
      </c>
      <c r="D12" s="22">
        <v>78</v>
      </c>
      <c r="E12" s="22">
        <v>55</v>
      </c>
      <c r="F12" s="22">
        <v>15</v>
      </c>
      <c r="G12" s="22">
        <v>321</v>
      </c>
      <c r="H12" s="22">
        <v>219</v>
      </c>
      <c r="I12" s="22">
        <v>60</v>
      </c>
    </row>
    <row r="13" spans="1:9" ht="18" customHeight="1">
      <c r="A13" s="165" t="s">
        <v>600</v>
      </c>
      <c r="B13" s="22">
        <v>0</v>
      </c>
      <c r="C13" s="22">
        <v>1</v>
      </c>
      <c r="D13" s="22">
        <v>8</v>
      </c>
      <c r="E13" s="22">
        <v>1</v>
      </c>
      <c r="F13" s="22">
        <v>7</v>
      </c>
      <c r="G13" s="22">
        <v>376</v>
      </c>
      <c r="H13" s="22">
        <v>210</v>
      </c>
      <c r="I13" s="22">
        <v>162</v>
      </c>
    </row>
    <row r="14" spans="1:9" ht="18" customHeight="1">
      <c r="A14" s="165" t="s">
        <v>601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112</v>
      </c>
      <c r="H14" s="22">
        <v>66</v>
      </c>
      <c r="I14" s="22">
        <v>9</v>
      </c>
    </row>
    <row r="15" spans="1:9" ht="18" customHeight="1">
      <c r="A15" s="165" t="s">
        <v>602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180</v>
      </c>
      <c r="H15" s="22">
        <v>172</v>
      </c>
      <c r="I15" s="22">
        <v>8</v>
      </c>
    </row>
    <row r="16" spans="1:9" ht="18" customHeight="1">
      <c r="A16" s="165" t="s">
        <v>603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267</v>
      </c>
      <c r="H16" s="22">
        <v>225</v>
      </c>
      <c r="I16" s="22">
        <v>37</v>
      </c>
    </row>
    <row r="17" spans="1:9" ht="18" customHeight="1">
      <c r="A17" s="165" t="s">
        <v>604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</row>
    <row r="18" spans="1:9" ht="18" customHeight="1">
      <c r="A18" s="165" t="s">
        <v>605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82</v>
      </c>
      <c r="H18" s="22">
        <v>72</v>
      </c>
      <c r="I18" s="22">
        <v>10</v>
      </c>
    </row>
    <row r="19" spans="1:9" ht="18" customHeight="1">
      <c r="A19" s="165" t="s">
        <v>606</v>
      </c>
      <c r="B19" s="22">
        <v>4</v>
      </c>
      <c r="C19" s="22">
        <v>23</v>
      </c>
      <c r="D19" s="22">
        <v>1391</v>
      </c>
      <c r="E19" s="22">
        <v>37</v>
      </c>
      <c r="F19" s="22">
        <v>1354</v>
      </c>
      <c r="G19" s="22">
        <v>6777</v>
      </c>
      <c r="H19" s="22">
        <v>201</v>
      </c>
      <c r="I19" s="22">
        <v>6576</v>
      </c>
    </row>
    <row r="20" spans="1:9" ht="18" customHeight="1">
      <c r="A20" s="165" t="s">
        <v>607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</row>
    <row r="21" spans="1:9" ht="18" customHeight="1">
      <c r="A21" s="165" t="s">
        <v>608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</row>
    <row r="22" spans="1:9" ht="18" customHeight="1">
      <c r="A22" s="165" t="s">
        <v>609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</row>
    <row r="23" spans="1:9" ht="18" customHeight="1">
      <c r="A23" s="165" t="s">
        <v>610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</row>
    <row r="24" spans="1:9" ht="4.5" customHeight="1">
      <c r="A24" s="246"/>
      <c r="B24" s="26"/>
      <c r="C24" s="26"/>
      <c r="D24" s="26"/>
      <c r="E24" s="26"/>
      <c r="F24" s="26"/>
      <c r="G24" s="26"/>
      <c r="H24" s="26"/>
      <c r="I24" s="26"/>
    </row>
    <row r="25" ht="1.5" customHeight="1"/>
    <row r="33" ht="14.25">
      <c r="G33" s="3" t="s">
        <v>576</v>
      </c>
    </row>
  </sheetData>
  <sheetProtection/>
  <mergeCells count="10">
    <mergeCell ref="A1:I1"/>
    <mergeCell ref="A3:A5"/>
    <mergeCell ref="B3:B5"/>
    <mergeCell ref="C3:C5"/>
    <mergeCell ref="D3:D5"/>
    <mergeCell ref="E4:E5"/>
    <mergeCell ref="F4:F5"/>
    <mergeCell ref="G3:G5"/>
    <mergeCell ref="H4:H5"/>
    <mergeCell ref="I4:I5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5"/>
  <sheetViews>
    <sheetView showZeros="0" zoomScaleSheetLayoutView="115" workbookViewId="0" topLeftCell="A1">
      <selection activeCell="L16" sqref="L16"/>
    </sheetView>
  </sheetViews>
  <sheetFormatPr defaultColWidth="9.00390625" defaultRowHeight="14.25"/>
  <cols>
    <col min="1" max="1" width="8.625" style="30" customWidth="1"/>
    <col min="2" max="7" width="12.125" style="31" customWidth="1"/>
    <col min="8" max="8" width="0.2421875" style="31" customWidth="1"/>
    <col min="9" max="9" width="9.00390625" style="31" hidden="1" customWidth="1"/>
    <col min="10" max="16384" width="9.00390625" style="31" customWidth="1"/>
  </cols>
  <sheetData>
    <row r="1" spans="1:7" ht="18.75" customHeight="1">
      <c r="A1" s="4" t="s">
        <v>618</v>
      </c>
      <c r="B1" s="32"/>
      <c r="C1" s="32"/>
      <c r="D1" s="32"/>
      <c r="E1" s="32"/>
      <c r="F1" s="32"/>
      <c r="G1" s="32"/>
    </row>
    <row r="2" spans="1:7" ht="8.25" customHeight="1">
      <c r="A2" s="348"/>
      <c r="B2" s="274"/>
      <c r="C2" s="274"/>
      <c r="D2" s="274"/>
      <c r="E2" s="274"/>
      <c r="F2" s="274"/>
      <c r="G2" s="274"/>
    </row>
    <row r="3" spans="1:7" ht="13.5" customHeight="1">
      <c r="A3" s="355" t="s">
        <v>619</v>
      </c>
      <c r="B3" s="349"/>
      <c r="C3" s="349"/>
      <c r="D3" s="349"/>
      <c r="E3" s="349"/>
      <c r="F3" s="349"/>
      <c r="G3" s="38" t="s">
        <v>620</v>
      </c>
    </row>
    <row r="4" spans="1:7" s="28" customFormat="1" ht="15.75" customHeight="1">
      <c r="A4" s="173" t="s">
        <v>621</v>
      </c>
      <c r="B4" s="356" t="s">
        <v>622</v>
      </c>
      <c r="C4" s="160" t="s">
        <v>623</v>
      </c>
      <c r="D4" s="161"/>
      <c r="E4" s="39" t="s">
        <v>624</v>
      </c>
      <c r="F4" s="39" t="s">
        <v>625</v>
      </c>
      <c r="G4" s="160" t="s">
        <v>626</v>
      </c>
    </row>
    <row r="5" spans="1:7" s="28" customFormat="1" ht="15.75" customHeight="1">
      <c r="A5" s="13"/>
      <c r="B5" s="357"/>
      <c r="C5" s="162" t="s">
        <v>627</v>
      </c>
      <c r="D5" s="10" t="s">
        <v>626</v>
      </c>
      <c r="E5" s="162" t="s">
        <v>628</v>
      </c>
      <c r="F5" s="162" t="s">
        <v>628</v>
      </c>
      <c r="G5" s="11" t="s">
        <v>629</v>
      </c>
    </row>
    <row r="6" spans="1:7" s="28" customFormat="1" ht="15.75" customHeight="1">
      <c r="A6" s="180"/>
      <c r="B6" s="230"/>
      <c r="C6" s="230"/>
      <c r="D6" s="181" t="s">
        <v>630</v>
      </c>
      <c r="E6" s="181" t="s">
        <v>631</v>
      </c>
      <c r="F6" s="181" t="s">
        <v>631</v>
      </c>
      <c r="G6" s="183" t="s">
        <v>632</v>
      </c>
    </row>
    <row r="7" spans="1:7" s="28" customFormat="1" ht="4.5" customHeight="1">
      <c r="A7" s="163"/>
      <c r="B7" s="17"/>
      <c r="C7" s="17"/>
      <c r="D7" s="17"/>
      <c r="E7" s="17"/>
      <c r="F7" s="17"/>
      <c r="G7" s="17"/>
    </row>
    <row r="8" spans="1:7" s="29" customFormat="1" ht="17.25" customHeight="1">
      <c r="A8" s="244" t="s">
        <v>594</v>
      </c>
      <c r="B8" s="19">
        <v>216667</v>
      </c>
      <c r="C8" s="19">
        <v>196120</v>
      </c>
      <c r="D8" s="19">
        <v>6328</v>
      </c>
      <c r="E8" s="19">
        <v>5711</v>
      </c>
      <c r="F8" s="19">
        <v>18515</v>
      </c>
      <c r="G8" s="19">
        <v>3679</v>
      </c>
    </row>
    <row r="9" spans="1:7" ht="17.25" customHeight="1">
      <c r="A9" s="165" t="s">
        <v>595</v>
      </c>
      <c r="B9" s="22">
        <v>40216</v>
      </c>
      <c r="C9" s="22">
        <v>37567</v>
      </c>
      <c r="D9" s="22">
        <v>900</v>
      </c>
      <c r="E9" s="22">
        <v>733</v>
      </c>
      <c r="F9" s="22">
        <v>2439</v>
      </c>
      <c r="G9" s="22">
        <v>523</v>
      </c>
    </row>
    <row r="10" spans="1:7" ht="17.25" customHeight="1">
      <c r="A10" s="165" t="s">
        <v>596</v>
      </c>
      <c r="B10" s="22">
        <v>15940</v>
      </c>
      <c r="C10" s="22">
        <v>14470</v>
      </c>
      <c r="D10" s="22">
        <v>603</v>
      </c>
      <c r="E10" s="22">
        <v>573</v>
      </c>
      <c r="F10" s="22">
        <v>1330</v>
      </c>
      <c r="G10" s="22">
        <v>433</v>
      </c>
    </row>
    <row r="11" spans="1:7" ht="17.25" customHeight="1">
      <c r="A11" s="165" t="s">
        <v>597</v>
      </c>
      <c r="B11" s="22">
        <v>10966</v>
      </c>
      <c r="C11" s="22">
        <v>9025</v>
      </c>
      <c r="D11" s="22">
        <v>397</v>
      </c>
      <c r="E11" s="22">
        <v>387</v>
      </c>
      <c r="F11" s="22">
        <v>1671</v>
      </c>
      <c r="G11" s="22">
        <v>117</v>
      </c>
    </row>
    <row r="12" spans="1:7" ht="17.25" customHeight="1">
      <c r="A12" s="165" t="s">
        <v>598</v>
      </c>
      <c r="B12" s="22">
        <v>15752</v>
      </c>
      <c r="C12" s="22">
        <v>14290</v>
      </c>
      <c r="D12" s="22">
        <v>397</v>
      </c>
      <c r="E12" s="22">
        <v>297</v>
      </c>
      <c r="F12" s="22">
        <v>1535</v>
      </c>
      <c r="G12" s="22">
        <v>370</v>
      </c>
    </row>
    <row r="13" spans="1:7" ht="17.25" customHeight="1">
      <c r="A13" s="165" t="s">
        <v>599</v>
      </c>
      <c r="B13" s="22">
        <v>18134</v>
      </c>
      <c r="C13" s="22">
        <v>16709</v>
      </c>
      <c r="D13" s="22">
        <v>353</v>
      </c>
      <c r="E13" s="22">
        <v>446</v>
      </c>
      <c r="F13" s="22">
        <v>1279</v>
      </c>
      <c r="G13" s="22">
        <v>300</v>
      </c>
    </row>
    <row r="14" spans="1:7" ht="17.25" customHeight="1">
      <c r="A14" s="165" t="s">
        <v>600</v>
      </c>
      <c r="B14" s="22">
        <v>15794</v>
      </c>
      <c r="C14" s="22">
        <v>13087</v>
      </c>
      <c r="D14" s="22">
        <v>546</v>
      </c>
      <c r="E14" s="22">
        <v>791</v>
      </c>
      <c r="F14" s="22">
        <v>2283</v>
      </c>
      <c r="G14" s="22">
        <v>367</v>
      </c>
    </row>
    <row r="15" spans="1:7" ht="17.25" customHeight="1">
      <c r="A15" s="165" t="s">
        <v>601</v>
      </c>
      <c r="B15" s="22">
        <v>13441</v>
      </c>
      <c r="C15" s="22">
        <v>12806</v>
      </c>
      <c r="D15" s="22">
        <v>510</v>
      </c>
      <c r="E15" s="22">
        <v>172</v>
      </c>
      <c r="F15" s="22">
        <v>599</v>
      </c>
      <c r="G15" s="22">
        <v>136</v>
      </c>
    </row>
    <row r="16" spans="1:7" ht="17.25" customHeight="1">
      <c r="A16" s="165" t="s">
        <v>602</v>
      </c>
      <c r="B16" s="22">
        <v>19843</v>
      </c>
      <c r="C16" s="22">
        <v>17792</v>
      </c>
      <c r="D16" s="22">
        <v>657</v>
      </c>
      <c r="E16" s="22">
        <v>720</v>
      </c>
      <c r="F16" s="22">
        <v>1749</v>
      </c>
      <c r="G16" s="22">
        <v>418</v>
      </c>
    </row>
    <row r="17" spans="1:7" ht="17.25" customHeight="1">
      <c r="A17" s="165" t="s">
        <v>603</v>
      </c>
      <c r="B17" s="22">
        <v>17188</v>
      </c>
      <c r="C17" s="22">
        <v>15406</v>
      </c>
      <c r="D17" s="22">
        <v>640</v>
      </c>
      <c r="E17" s="22">
        <v>603</v>
      </c>
      <c r="F17" s="22">
        <v>1452</v>
      </c>
      <c r="G17" s="22">
        <v>273</v>
      </c>
    </row>
    <row r="18" spans="1:7" ht="17.25" customHeight="1">
      <c r="A18" s="165" t="s">
        <v>604</v>
      </c>
      <c r="B18" s="22">
        <v>24511</v>
      </c>
      <c r="C18" s="22">
        <v>21700</v>
      </c>
      <c r="D18" s="22">
        <v>784</v>
      </c>
      <c r="E18" s="22">
        <v>645</v>
      </c>
      <c r="F18" s="22">
        <v>2562</v>
      </c>
      <c r="G18" s="22">
        <v>396</v>
      </c>
    </row>
    <row r="19" spans="1:7" ht="17.25" customHeight="1">
      <c r="A19" s="165" t="s">
        <v>605</v>
      </c>
      <c r="B19" s="22">
        <v>17299</v>
      </c>
      <c r="C19" s="22">
        <v>16447</v>
      </c>
      <c r="D19" s="22">
        <v>269</v>
      </c>
      <c r="E19" s="22">
        <v>227</v>
      </c>
      <c r="F19" s="22">
        <v>905</v>
      </c>
      <c r="G19" s="22">
        <v>280</v>
      </c>
    </row>
    <row r="20" spans="1:7" ht="17.25" customHeight="1">
      <c r="A20" s="165" t="s">
        <v>606</v>
      </c>
      <c r="B20" s="22">
        <v>4065</v>
      </c>
      <c r="C20" s="22">
        <v>3798</v>
      </c>
      <c r="D20" s="22">
        <v>79</v>
      </c>
      <c r="E20" s="22">
        <v>117</v>
      </c>
      <c r="F20" s="22">
        <v>216</v>
      </c>
      <c r="G20" s="22">
        <v>66</v>
      </c>
    </row>
    <row r="21" spans="1:7" ht="17.25" customHeight="1">
      <c r="A21" s="165" t="s">
        <v>607</v>
      </c>
      <c r="B21" s="22">
        <v>3518</v>
      </c>
      <c r="C21" s="22">
        <v>3023</v>
      </c>
      <c r="D21" s="22">
        <v>193</v>
      </c>
      <c r="E21" s="22">
        <v>0</v>
      </c>
      <c r="F21" s="22">
        <v>495</v>
      </c>
      <c r="G21" s="22">
        <v>0</v>
      </c>
    </row>
    <row r="22" spans="1:7" ht="17.25" customHeight="1">
      <c r="A22" s="165" t="s">
        <v>608</v>
      </c>
      <c r="B22" s="22"/>
      <c r="C22" s="22"/>
      <c r="D22" s="22"/>
      <c r="E22" s="22"/>
      <c r="F22" s="22"/>
      <c r="G22" s="22"/>
    </row>
    <row r="23" spans="1:7" ht="17.25" customHeight="1">
      <c r="A23" s="165" t="s">
        <v>609</v>
      </c>
      <c r="B23" s="22"/>
      <c r="C23" s="22"/>
      <c r="D23" s="22"/>
      <c r="E23" s="22"/>
      <c r="F23" s="22"/>
      <c r="G23" s="22"/>
    </row>
    <row r="24" spans="1:7" ht="17.25" customHeight="1">
      <c r="A24" s="165" t="s">
        <v>610</v>
      </c>
      <c r="B24" s="22"/>
      <c r="C24" s="22"/>
      <c r="D24" s="22"/>
      <c r="E24" s="22"/>
      <c r="F24" s="22"/>
      <c r="G24" s="22"/>
    </row>
    <row r="25" spans="1:7" ht="4.5" customHeight="1">
      <c r="A25" s="246"/>
      <c r="B25" s="26"/>
      <c r="C25" s="26"/>
      <c r="D25" s="26"/>
      <c r="E25" s="26"/>
      <c r="F25" s="26"/>
      <c r="G25" s="26"/>
    </row>
    <row r="26" ht="1.5" customHeight="1"/>
  </sheetData>
  <sheetProtection/>
  <mergeCells count="4">
    <mergeCell ref="A1:G1"/>
    <mergeCell ref="A3:F3"/>
    <mergeCell ref="A4:A6"/>
    <mergeCell ref="B4:B5"/>
  </mergeCells>
  <printOptions/>
  <pageMargins left="0.75" right="0.71" top="0.83" bottom="0.83" header="0" footer="0"/>
  <pageSetup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7"/>
  <sheetViews>
    <sheetView showZeros="0" zoomScaleSheetLayoutView="100" workbookViewId="0" topLeftCell="A1">
      <selection activeCell="M12" sqref="M12"/>
    </sheetView>
  </sheetViews>
  <sheetFormatPr defaultColWidth="9.00390625" defaultRowHeight="14.25"/>
  <cols>
    <col min="1" max="1" width="21.75390625" style="352" customWidth="1"/>
    <col min="2" max="2" width="10.00390625" style="31" customWidth="1"/>
    <col min="3" max="3" width="9.875" style="31" customWidth="1"/>
    <col min="4" max="4" width="10.00390625" style="31" customWidth="1"/>
    <col min="5" max="5" width="9.875" style="31" customWidth="1"/>
    <col min="6" max="6" width="10.00390625" style="31" customWidth="1"/>
    <col min="7" max="7" width="9.875" style="31" customWidth="1"/>
    <col min="8" max="8" width="0.2421875" style="31" customWidth="1"/>
    <col min="9" max="9" width="9.00390625" style="31" hidden="1" customWidth="1"/>
    <col min="10" max="16384" width="9.00390625" style="31" customWidth="1"/>
  </cols>
  <sheetData>
    <row r="1" spans="1:7" ht="18.75" customHeight="1">
      <c r="A1" s="4" t="s">
        <v>633</v>
      </c>
      <c r="B1" s="32"/>
      <c r="C1" s="32"/>
      <c r="D1" s="32"/>
      <c r="E1" s="32"/>
      <c r="F1" s="32"/>
      <c r="G1" s="32"/>
    </row>
    <row r="2" spans="1:7" ht="9" customHeight="1">
      <c r="A2" s="257"/>
      <c r="B2" s="257"/>
      <c r="C2" s="257"/>
      <c r="D2" s="34"/>
      <c r="E2" s="34"/>
      <c r="F2" s="34"/>
      <c r="G2" s="34"/>
    </row>
    <row r="3" spans="1:7" ht="13.5" customHeight="1">
      <c r="A3" s="158"/>
      <c r="B3" s="38"/>
      <c r="C3" s="33"/>
      <c r="D3" s="38"/>
      <c r="E3" s="36"/>
      <c r="F3" s="38"/>
      <c r="G3" s="38" t="s">
        <v>634</v>
      </c>
    </row>
    <row r="4" spans="1:7" s="55" customFormat="1" ht="30.75" customHeight="1">
      <c r="A4" s="288" t="s">
        <v>635</v>
      </c>
      <c r="B4" s="232">
        <v>2010</v>
      </c>
      <c r="C4" s="232">
        <v>2011</v>
      </c>
      <c r="D4" s="232">
        <v>2012</v>
      </c>
      <c r="E4" s="232">
        <v>2013</v>
      </c>
      <c r="F4" s="232">
        <v>2014</v>
      </c>
      <c r="G4" s="7">
        <v>2015</v>
      </c>
    </row>
    <row r="5" spans="1:7" s="55" customFormat="1" ht="4.5" customHeight="1">
      <c r="A5" s="163"/>
      <c r="B5" s="17"/>
      <c r="C5" s="17"/>
      <c r="D5" s="17"/>
      <c r="E5" s="17"/>
      <c r="F5" s="17"/>
      <c r="G5" s="17"/>
    </row>
    <row r="6" spans="1:7" s="29" customFormat="1" ht="21" customHeight="1">
      <c r="A6" s="244" t="s">
        <v>636</v>
      </c>
      <c r="B6" s="331">
        <v>19.015</v>
      </c>
      <c r="C6" s="331">
        <v>19.1635</v>
      </c>
      <c r="D6" s="331">
        <v>19.3807</v>
      </c>
      <c r="E6" s="331">
        <v>19.7214</v>
      </c>
      <c r="F6" s="331">
        <v>20.0982</v>
      </c>
      <c r="G6" s="331">
        <v>19.9741</v>
      </c>
    </row>
    <row r="7" spans="1:7" ht="21" customHeight="1">
      <c r="A7" s="310" t="s">
        <v>637</v>
      </c>
      <c r="B7" s="228"/>
      <c r="C7" s="228"/>
      <c r="D7" s="228"/>
      <c r="E7" s="228"/>
      <c r="F7" s="228"/>
      <c r="G7" s="228"/>
    </row>
    <row r="8" spans="1:7" ht="21" customHeight="1">
      <c r="A8" s="165" t="s">
        <v>638</v>
      </c>
      <c r="B8" s="154">
        <v>9.44</v>
      </c>
      <c r="C8" s="154">
        <v>9.2601</v>
      </c>
      <c r="D8" s="154">
        <v>9.4119</v>
      </c>
      <c r="E8" s="154">
        <v>9.7428</v>
      </c>
      <c r="F8" s="154">
        <v>10.2045</v>
      </c>
      <c r="G8" s="154">
        <v>10.1676</v>
      </c>
    </row>
    <row r="9" spans="1:7" ht="21" customHeight="1">
      <c r="A9" s="165" t="s">
        <v>639</v>
      </c>
      <c r="B9" s="154">
        <v>9.575</v>
      </c>
      <c r="C9" s="154">
        <v>9.9034</v>
      </c>
      <c r="D9" s="154">
        <v>9.9688</v>
      </c>
      <c r="E9" s="154">
        <v>9.9786</v>
      </c>
      <c r="F9" s="154">
        <v>9.8937</v>
      </c>
      <c r="G9" s="154">
        <v>9.8065</v>
      </c>
    </row>
    <row r="10" spans="1:7" s="29" customFormat="1" ht="21" customHeight="1">
      <c r="A10" s="244" t="s">
        <v>640</v>
      </c>
      <c r="B10" s="228"/>
      <c r="C10" s="228"/>
      <c r="D10" s="228"/>
      <c r="E10" s="228"/>
      <c r="F10" s="228"/>
      <c r="G10" s="228"/>
    </row>
    <row r="11" spans="1:7" ht="21" customHeight="1">
      <c r="A11" s="165" t="s">
        <v>641</v>
      </c>
      <c r="B11" s="154">
        <v>13.3555</v>
      </c>
      <c r="C11" s="154">
        <v>13.3396</v>
      </c>
      <c r="D11" s="154">
        <v>13.2954</v>
      </c>
      <c r="E11" s="154">
        <v>13.1536</v>
      </c>
      <c r="F11" s="154">
        <v>13.811</v>
      </c>
      <c r="G11" s="154">
        <v>13.5977</v>
      </c>
    </row>
    <row r="12" spans="1:7" ht="21" customHeight="1">
      <c r="A12" s="165" t="s">
        <v>642</v>
      </c>
      <c r="B12" s="154">
        <v>1.7086</v>
      </c>
      <c r="C12" s="154">
        <v>1.8586</v>
      </c>
      <c r="D12" s="154">
        <v>1.9026</v>
      </c>
      <c r="E12" s="154">
        <v>1.9599</v>
      </c>
      <c r="F12" s="154">
        <v>2.0429</v>
      </c>
      <c r="G12" s="154">
        <v>2.0347</v>
      </c>
    </row>
    <row r="13" spans="1:7" ht="21" customHeight="1">
      <c r="A13" s="165" t="s">
        <v>643</v>
      </c>
      <c r="B13" s="154">
        <v>3.9509</v>
      </c>
      <c r="C13" s="154">
        <v>3.9653</v>
      </c>
      <c r="D13" s="154">
        <v>4.1827</v>
      </c>
      <c r="E13" s="154">
        <v>4.6079</v>
      </c>
      <c r="F13" s="154">
        <v>4.2443</v>
      </c>
      <c r="G13" s="154">
        <v>4.3417</v>
      </c>
    </row>
    <row r="14" spans="1:7" s="29" customFormat="1" ht="21" customHeight="1">
      <c r="A14" s="244" t="s">
        <v>644</v>
      </c>
      <c r="B14" s="228"/>
      <c r="C14" s="228"/>
      <c r="D14" s="228"/>
      <c r="E14" s="228"/>
      <c r="F14" s="228"/>
      <c r="G14" s="228"/>
    </row>
    <row r="15" spans="1:7" ht="21" customHeight="1">
      <c r="A15" s="165" t="s">
        <v>645</v>
      </c>
      <c r="B15" s="154">
        <v>13.3555</v>
      </c>
      <c r="C15" s="154">
        <v>13.3396</v>
      </c>
      <c r="D15" s="154">
        <v>13.2954</v>
      </c>
      <c r="E15" s="154">
        <v>13.1536</v>
      </c>
      <c r="F15" s="154">
        <v>13.811</v>
      </c>
      <c r="G15" s="154">
        <v>13.5977</v>
      </c>
    </row>
    <row r="16" spans="1:7" ht="21" customHeight="1">
      <c r="A16" s="165" t="s">
        <v>646</v>
      </c>
      <c r="B16" s="154">
        <v>0.6603</v>
      </c>
      <c r="C16" s="154">
        <v>0.7473</v>
      </c>
      <c r="D16" s="154">
        <v>0.7744</v>
      </c>
      <c r="E16" s="154">
        <v>0.7997</v>
      </c>
      <c r="F16" s="154">
        <v>0.854</v>
      </c>
      <c r="G16" s="154">
        <v>0.8281</v>
      </c>
    </row>
    <row r="17" spans="1:7" ht="21" customHeight="1">
      <c r="A17" s="165" t="s">
        <v>647</v>
      </c>
      <c r="B17" s="154">
        <v>1.0483</v>
      </c>
      <c r="C17" s="154">
        <v>1.1113</v>
      </c>
      <c r="D17" s="154">
        <v>1.1282</v>
      </c>
      <c r="E17" s="154">
        <v>1.1602</v>
      </c>
      <c r="F17" s="154">
        <v>1.1889</v>
      </c>
      <c r="G17" s="154">
        <v>1.2066</v>
      </c>
    </row>
    <row r="18" spans="1:7" ht="21" customHeight="1">
      <c r="A18" s="165" t="s">
        <v>648</v>
      </c>
      <c r="B18" s="154">
        <v>0.5508</v>
      </c>
      <c r="C18" s="154">
        <v>0.5455</v>
      </c>
      <c r="D18" s="154">
        <v>0.5443</v>
      </c>
      <c r="E18" s="154">
        <v>0.8219</v>
      </c>
      <c r="F18" s="154">
        <v>0.5642</v>
      </c>
      <c r="G18" s="154">
        <v>0.5665</v>
      </c>
    </row>
    <row r="19" spans="1:7" ht="21" customHeight="1">
      <c r="A19" s="165" t="s">
        <v>649</v>
      </c>
      <c r="B19" s="154">
        <v>1.7256</v>
      </c>
      <c r="C19" s="154">
        <v>1.7494</v>
      </c>
      <c r="D19" s="154">
        <v>1.8402</v>
      </c>
      <c r="E19" s="154">
        <v>1.9829</v>
      </c>
      <c r="F19" s="154">
        <v>1.9889</v>
      </c>
      <c r="G19" s="154">
        <v>2.0024</v>
      </c>
    </row>
    <row r="20" spans="1:7" ht="21" customHeight="1">
      <c r="A20" s="165" t="s">
        <v>650</v>
      </c>
      <c r="B20" s="154">
        <v>1.6745</v>
      </c>
      <c r="C20" s="154">
        <v>1.6704</v>
      </c>
      <c r="D20" s="154">
        <v>1.7982</v>
      </c>
      <c r="E20" s="154">
        <v>1.8031</v>
      </c>
      <c r="F20" s="154">
        <v>1.6912</v>
      </c>
      <c r="G20" s="154">
        <v>1.7728</v>
      </c>
    </row>
    <row r="21" spans="1:7" ht="4.5" customHeight="1">
      <c r="A21" s="246"/>
      <c r="B21" s="332"/>
      <c r="C21" s="332"/>
      <c r="D21" s="332"/>
      <c r="E21" s="332"/>
      <c r="F21" s="332"/>
      <c r="G21" s="332"/>
    </row>
    <row r="22" ht="1.5" customHeight="1">
      <c r="A22" s="353"/>
    </row>
    <row r="23" ht="18" customHeight="1"/>
    <row r="24" ht="18" customHeight="1"/>
    <row r="25" ht="18" customHeight="1"/>
    <row r="26" ht="14.25">
      <c r="A26" s="354" t="s">
        <v>651</v>
      </c>
    </row>
    <row r="27" ht="14.25">
      <c r="A27" s="354"/>
    </row>
  </sheetData>
  <sheetProtection/>
  <mergeCells count="3">
    <mergeCell ref="A1:G1"/>
    <mergeCell ref="A2:C2"/>
    <mergeCell ref="A26:A27"/>
  </mergeCells>
  <printOptions horizontalCentered="1"/>
  <pageMargins left="0.75" right="0.71" top="0.83" bottom="0.83" header="0" footer="0"/>
  <pageSetup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showZeros="0" zoomScaleSheetLayoutView="130" workbookViewId="0" topLeftCell="A1">
      <selection activeCell="E17" sqref="E17"/>
    </sheetView>
  </sheetViews>
  <sheetFormatPr defaultColWidth="9.00390625" defaultRowHeight="14.25"/>
  <cols>
    <col min="1" max="1" width="8.50390625" style="31" customWidth="1"/>
    <col min="2" max="3" width="10.375" style="31" customWidth="1"/>
    <col min="4" max="4" width="10.50390625" style="31" customWidth="1"/>
    <col min="5" max="7" width="10.375" style="31" customWidth="1"/>
    <col min="8" max="8" width="10.50390625" style="31" customWidth="1"/>
    <col min="9" max="9" width="0.2421875" style="31" customWidth="1"/>
    <col min="10" max="10" width="9.00390625" style="31" hidden="1" customWidth="1"/>
    <col min="11" max="16384" width="9.00390625" style="31" customWidth="1"/>
  </cols>
  <sheetData>
    <row r="1" spans="1:8" ht="18.75" customHeight="1">
      <c r="A1" s="4" t="s">
        <v>652</v>
      </c>
      <c r="B1" s="32"/>
      <c r="C1" s="32"/>
      <c r="D1" s="32"/>
      <c r="E1" s="32"/>
      <c r="F1" s="32"/>
      <c r="G1" s="32"/>
      <c r="H1" s="32"/>
    </row>
    <row r="2" spans="1:8" ht="8.25" customHeight="1">
      <c r="A2" s="348"/>
      <c r="B2" s="274"/>
      <c r="C2" s="274"/>
      <c r="D2" s="274"/>
      <c r="E2" s="274"/>
      <c r="F2" s="274"/>
      <c r="G2" s="274"/>
      <c r="H2" s="274"/>
    </row>
    <row r="3" spans="1:8" ht="13.5" customHeight="1">
      <c r="A3" s="158"/>
      <c r="B3" s="33"/>
      <c r="C3" s="349"/>
      <c r="D3" s="350"/>
      <c r="E3" s="350"/>
      <c r="F3" s="350"/>
      <c r="G3" s="36"/>
      <c r="H3" s="38" t="s">
        <v>620</v>
      </c>
    </row>
    <row r="4" spans="1:8" s="256" customFormat="1" ht="15.75" customHeight="1">
      <c r="A4" s="173" t="s">
        <v>577</v>
      </c>
      <c r="B4" s="160" t="s">
        <v>581</v>
      </c>
      <c r="C4" s="8"/>
      <c r="D4" s="8"/>
      <c r="E4" s="8"/>
      <c r="F4" s="8"/>
      <c r="G4" s="8"/>
      <c r="H4" s="8"/>
    </row>
    <row r="5" spans="1:8" s="256" customFormat="1" ht="15.75" customHeight="1">
      <c r="A5" s="13"/>
      <c r="B5" s="162" t="s">
        <v>588</v>
      </c>
      <c r="C5" s="10" t="s">
        <v>653</v>
      </c>
      <c r="D5" s="10" t="s">
        <v>654</v>
      </c>
      <c r="E5" s="10" t="s">
        <v>655</v>
      </c>
      <c r="F5" s="10" t="s">
        <v>656</v>
      </c>
      <c r="G5" s="10" t="s">
        <v>657</v>
      </c>
      <c r="H5" s="11" t="s">
        <v>658</v>
      </c>
    </row>
    <row r="6" spans="1:8" s="256" customFormat="1" ht="15.75" customHeight="1">
      <c r="A6" s="180"/>
      <c r="B6" s="230"/>
      <c r="C6" s="230"/>
      <c r="D6" s="230"/>
      <c r="E6" s="230"/>
      <c r="F6" s="181" t="s">
        <v>659</v>
      </c>
      <c r="G6" s="181" t="s">
        <v>660</v>
      </c>
      <c r="H6" s="240"/>
    </row>
    <row r="7" spans="1:8" s="256" customFormat="1" ht="4.5" customHeight="1">
      <c r="A7" s="163"/>
      <c r="B7" s="17"/>
      <c r="C7" s="17"/>
      <c r="D7" s="17"/>
      <c r="E7" s="17"/>
      <c r="F7" s="17"/>
      <c r="G7" s="17"/>
      <c r="H7" s="17"/>
    </row>
    <row r="8" spans="1:8" s="29" customFormat="1" ht="17.25" customHeight="1">
      <c r="A8" s="244" t="s">
        <v>594</v>
      </c>
      <c r="B8" s="19">
        <v>199741</v>
      </c>
      <c r="C8" s="19">
        <v>135977</v>
      </c>
      <c r="D8" s="19">
        <v>8281</v>
      </c>
      <c r="E8" s="19">
        <v>12066</v>
      </c>
      <c r="F8" s="19">
        <v>5665</v>
      </c>
      <c r="G8" s="19">
        <v>20024</v>
      </c>
      <c r="H8" s="19">
        <v>17728</v>
      </c>
    </row>
    <row r="9" spans="1:8" ht="17.25" customHeight="1">
      <c r="A9" s="165" t="s">
        <v>595</v>
      </c>
      <c r="B9" s="22">
        <v>37290</v>
      </c>
      <c r="C9" s="22">
        <v>19289</v>
      </c>
      <c r="D9" s="22">
        <v>2828</v>
      </c>
      <c r="E9" s="22">
        <v>3338</v>
      </c>
      <c r="F9" s="22">
        <v>1205</v>
      </c>
      <c r="G9" s="22">
        <v>4802</v>
      </c>
      <c r="H9" s="22">
        <v>5828</v>
      </c>
    </row>
    <row r="10" spans="1:8" ht="17.25" customHeight="1">
      <c r="A10" s="165" t="s">
        <v>596</v>
      </c>
      <c r="B10" s="22">
        <v>13414</v>
      </c>
      <c r="C10" s="22">
        <v>9308</v>
      </c>
      <c r="D10" s="22">
        <v>537</v>
      </c>
      <c r="E10" s="22">
        <v>1057</v>
      </c>
      <c r="F10" s="22">
        <v>438</v>
      </c>
      <c r="G10" s="22">
        <v>1388</v>
      </c>
      <c r="H10" s="22">
        <v>686</v>
      </c>
    </row>
    <row r="11" spans="1:8" ht="17.25" customHeight="1">
      <c r="A11" s="165" t="s">
        <v>597</v>
      </c>
      <c r="B11" s="22">
        <v>10226</v>
      </c>
      <c r="C11" s="22">
        <v>7542</v>
      </c>
      <c r="D11" s="22">
        <v>387</v>
      </c>
      <c r="E11" s="22">
        <v>481</v>
      </c>
      <c r="F11" s="22">
        <v>192</v>
      </c>
      <c r="G11" s="22">
        <v>829</v>
      </c>
      <c r="H11" s="22">
        <v>795</v>
      </c>
    </row>
    <row r="12" spans="1:8" ht="17.25" customHeight="1">
      <c r="A12" s="165" t="s">
        <v>598</v>
      </c>
      <c r="B12" s="22">
        <v>14653</v>
      </c>
      <c r="C12" s="22">
        <v>10083</v>
      </c>
      <c r="D12" s="22">
        <v>621</v>
      </c>
      <c r="E12" s="22">
        <v>965</v>
      </c>
      <c r="F12" s="22">
        <v>468</v>
      </c>
      <c r="G12" s="22">
        <v>1003</v>
      </c>
      <c r="H12" s="22">
        <v>1513</v>
      </c>
    </row>
    <row r="13" spans="1:8" ht="17.25" customHeight="1">
      <c r="A13" s="165" t="s">
        <v>599</v>
      </c>
      <c r="B13" s="22">
        <v>17054</v>
      </c>
      <c r="C13" s="22">
        <v>10043</v>
      </c>
      <c r="D13" s="22">
        <v>275</v>
      </c>
      <c r="E13" s="22">
        <v>1219</v>
      </c>
      <c r="F13" s="22">
        <v>680</v>
      </c>
      <c r="G13" s="22">
        <v>2135</v>
      </c>
      <c r="H13" s="22">
        <v>2702</v>
      </c>
    </row>
    <row r="14" spans="1:8" ht="17.25" customHeight="1">
      <c r="A14" s="165" t="s">
        <v>600</v>
      </c>
      <c r="B14" s="22">
        <v>14306</v>
      </c>
      <c r="C14" s="22">
        <v>11247</v>
      </c>
      <c r="D14" s="22">
        <v>257</v>
      </c>
      <c r="E14" s="22">
        <v>741</v>
      </c>
      <c r="F14" s="22">
        <v>252</v>
      </c>
      <c r="G14" s="22">
        <v>882</v>
      </c>
      <c r="H14" s="22">
        <v>927</v>
      </c>
    </row>
    <row r="15" spans="1:8" ht="17.25" customHeight="1">
      <c r="A15" s="165" t="s">
        <v>601</v>
      </c>
      <c r="B15" s="22">
        <v>11290</v>
      </c>
      <c r="C15" s="22">
        <v>8197</v>
      </c>
      <c r="D15" s="22">
        <v>198</v>
      </c>
      <c r="E15" s="22">
        <v>731</v>
      </c>
      <c r="F15" s="22">
        <v>224</v>
      </c>
      <c r="G15" s="22">
        <v>954</v>
      </c>
      <c r="H15" s="22">
        <v>986</v>
      </c>
    </row>
    <row r="16" spans="1:8" ht="17.25" customHeight="1">
      <c r="A16" s="165" t="s">
        <v>602</v>
      </c>
      <c r="B16" s="22">
        <v>17996</v>
      </c>
      <c r="C16" s="22">
        <v>12523</v>
      </c>
      <c r="D16" s="22">
        <v>1216</v>
      </c>
      <c r="E16" s="22">
        <v>802</v>
      </c>
      <c r="F16" s="22">
        <v>653</v>
      </c>
      <c r="G16" s="22">
        <v>2253</v>
      </c>
      <c r="H16" s="22">
        <v>549</v>
      </c>
    </row>
    <row r="17" spans="1:8" ht="17.25" customHeight="1">
      <c r="A17" s="165" t="s">
        <v>603</v>
      </c>
      <c r="B17" s="22">
        <v>16396</v>
      </c>
      <c r="C17" s="22">
        <v>10662</v>
      </c>
      <c r="D17" s="22">
        <v>726</v>
      </c>
      <c r="E17" s="22">
        <v>1005</v>
      </c>
      <c r="F17" s="22">
        <v>518</v>
      </c>
      <c r="G17" s="22">
        <v>1965</v>
      </c>
      <c r="H17" s="22">
        <v>1520</v>
      </c>
    </row>
    <row r="18" spans="1:8" ht="17.25" customHeight="1">
      <c r="A18" s="165" t="s">
        <v>604</v>
      </c>
      <c r="B18" s="22">
        <v>23400</v>
      </c>
      <c r="C18" s="22">
        <v>17824</v>
      </c>
      <c r="D18" s="22">
        <v>583</v>
      </c>
      <c r="E18" s="22">
        <v>547</v>
      </c>
      <c r="F18" s="22">
        <v>823</v>
      </c>
      <c r="G18" s="22">
        <v>2398</v>
      </c>
      <c r="H18" s="22">
        <v>1225</v>
      </c>
    </row>
    <row r="19" spans="1:8" ht="17.25" customHeight="1">
      <c r="A19" s="165" t="s">
        <v>605</v>
      </c>
      <c r="B19" s="22">
        <v>16853</v>
      </c>
      <c r="C19" s="22">
        <v>12697</v>
      </c>
      <c r="D19" s="22">
        <v>653</v>
      </c>
      <c r="E19" s="22">
        <v>1061</v>
      </c>
      <c r="F19" s="22">
        <v>193</v>
      </c>
      <c r="G19" s="22">
        <v>1297</v>
      </c>
      <c r="H19" s="22">
        <v>952</v>
      </c>
    </row>
    <row r="20" spans="1:8" ht="17.25" customHeight="1">
      <c r="A20" s="165" t="s">
        <v>606</v>
      </c>
      <c r="B20" s="22">
        <v>3878</v>
      </c>
      <c r="C20" s="22">
        <v>3577</v>
      </c>
      <c r="D20" s="22">
        <v>0</v>
      </c>
      <c r="E20" s="22">
        <v>119</v>
      </c>
      <c r="F20" s="22">
        <v>19</v>
      </c>
      <c r="G20" s="22">
        <v>118</v>
      </c>
      <c r="H20" s="22">
        <v>45</v>
      </c>
    </row>
    <row r="21" spans="1:8" ht="17.25" customHeight="1">
      <c r="A21" s="165" t="s">
        <v>607</v>
      </c>
      <c r="B21" s="22">
        <v>2985</v>
      </c>
      <c r="C21" s="22">
        <v>2985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</row>
    <row r="22" spans="1:8" ht="17.25" customHeight="1">
      <c r="A22" s="165" t="s">
        <v>608</v>
      </c>
      <c r="B22" s="22"/>
      <c r="C22" s="22"/>
      <c r="D22" s="22"/>
      <c r="E22" s="22"/>
      <c r="F22" s="22"/>
      <c r="G22" s="22"/>
      <c r="H22" s="22"/>
    </row>
    <row r="23" spans="1:8" ht="17.25" customHeight="1">
      <c r="A23" s="165" t="s">
        <v>609</v>
      </c>
      <c r="B23" s="22"/>
      <c r="C23" s="22"/>
      <c r="D23" s="22"/>
      <c r="E23" s="22"/>
      <c r="F23" s="22"/>
      <c r="G23" s="22"/>
      <c r="H23" s="22"/>
    </row>
    <row r="24" spans="1:8" ht="17.25" customHeight="1">
      <c r="A24" s="165" t="s">
        <v>610</v>
      </c>
      <c r="B24" s="351"/>
      <c r="C24" s="351"/>
      <c r="D24" s="351"/>
      <c r="E24" s="351"/>
      <c r="F24" s="351"/>
      <c r="G24" s="351"/>
      <c r="H24" s="351"/>
    </row>
    <row r="25" spans="1:8" ht="4.5" customHeight="1">
      <c r="A25" s="246"/>
      <c r="B25" s="75"/>
      <c r="C25" s="75"/>
      <c r="D25" s="75"/>
      <c r="E25" s="75"/>
      <c r="F25" s="75"/>
      <c r="G25" s="75"/>
      <c r="H25" s="75"/>
    </row>
    <row r="26" ht="1.5" customHeight="1"/>
  </sheetData>
  <sheetProtection/>
  <mergeCells count="3">
    <mergeCell ref="A1:H1"/>
    <mergeCell ref="C3:F3"/>
    <mergeCell ref="A4:A6"/>
  </mergeCells>
  <printOptions/>
  <pageMargins left="0.75" right="0.71" top="0.83" bottom="0.83" header="0" footer="0"/>
  <pageSetup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showZeros="0" zoomScaleSheetLayoutView="115" workbookViewId="0" topLeftCell="A1">
      <selection activeCell="E25" sqref="E25"/>
    </sheetView>
  </sheetViews>
  <sheetFormatPr defaultColWidth="9.00390625" defaultRowHeight="14.25"/>
  <cols>
    <col min="1" max="1" width="17.25390625" style="31" customWidth="1"/>
    <col min="2" max="7" width="9.00390625" style="31" customWidth="1"/>
    <col min="8" max="8" width="0.2421875" style="31" customWidth="1"/>
    <col min="9" max="9" width="12.75390625" style="31" hidden="1" customWidth="1"/>
    <col min="10" max="14" width="12.75390625" style="31" bestFit="1" customWidth="1"/>
    <col min="15" max="16384" width="9.00390625" style="31" customWidth="1"/>
  </cols>
  <sheetData>
    <row r="1" spans="1:7" ht="18.75" customHeight="1">
      <c r="A1" s="4" t="s">
        <v>661</v>
      </c>
      <c r="B1" s="32"/>
      <c r="C1" s="32"/>
      <c r="D1" s="32"/>
      <c r="E1" s="32"/>
      <c r="F1" s="32"/>
      <c r="G1" s="32"/>
    </row>
    <row r="2" spans="1:7" ht="10.5" customHeight="1">
      <c r="A2" s="274"/>
      <c r="B2" s="274"/>
      <c r="C2" s="274"/>
      <c r="D2" s="274"/>
      <c r="E2" s="274"/>
      <c r="F2" s="274"/>
      <c r="G2" s="34"/>
    </row>
    <row r="3" spans="1:7" ht="13.5" customHeight="1">
      <c r="A3" s="158" t="s">
        <v>662</v>
      </c>
      <c r="B3" s="38"/>
      <c r="C3" s="33"/>
      <c r="D3" s="38"/>
      <c r="E3" s="36"/>
      <c r="F3" s="38"/>
      <c r="G3" s="38" t="s">
        <v>663</v>
      </c>
    </row>
    <row r="4" spans="1:7" ht="32.25" customHeight="1">
      <c r="A4" s="288" t="s">
        <v>664</v>
      </c>
      <c r="B4" s="232">
        <v>2010</v>
      </c>
      <c r="C4" s="232">
        <v>2011</v>
      </c>
      <c r="D4" s="232">
        <v>2012</v>
      </c>
      <c r="E4" s="232">
        <v>2013</v>
      </c>
      <c r="F4" s="232">
        <v>2014</v>
      </c>
      <c r="G4" s="7">
        <v>2015</v>
      </c>
    </row>
    <row r="5" spans="1:7" ht="4.5" customHeight="1">
      <c r="A5" s="163"/>
      <c r="B5" s="17"/>
      <c r="C5" s="17"/>
      <c r="D5" s="17"/>
      <c r="E5" s="17"/>
      <c r="F5" s="17"/>
      <c r="G5" s="17"/>
    </row>
    <row r="6" spans="1:7" s="29" customFormat="1" ht="39" customHeight="1">
      <c r="A6" s="304" t="s">
        <v>665</v>
      </c>
      <c r="B6" s="331">
        <v>22517.324666666667</v>
      </c>
      <c r="C6" s="331">
        <v>22519.658</v>
      </c>
      <c r="D6" s="331">
        <v>22459.654666666665</v>
      </c>
      <c r="E6" s="331">
        <v>22487.794666666665</v>
      </c>
      <c r="F6" s="331">
        <v>23277.053333333333</v>
      </c>
      <c r="G6" s="331">
        <v>23178.36866666667</v>
      </c>
    </row>
    <row r="7" spans="1:7" ht="39" customHeight="1">
      <c r="A7" s="165" t="s">
        <v>666</v>
      </c>
      <c r="B7" s="154">
        <v>16608.7</v>
      </c>
      <c r="C7" s="154">
        <v>16608.566666666666</v>
      </c>
      <c r="D7" s="154">
        <v>16617.845333333335</v>
      </c>
      <c r="E7" s="154">
        <v>16617.852</v>
      </c>
      <c r="F7" s="154">
        <v>16823.384000000002</v>
      </c>
      <c r="G7" s="154">
        <v>16790.996666666666</v>
      </c>
    </row>
    <row r="8" spans="1:7" ht="39" customHeight="1">
      <c r="A8" s="165" t="s">
        <v>667</v>
      </c>
      <c r="B8" s="154">
        <v>13897.883333333333</v>
      </c>
      <c r="C8" s="154">
        <v>13897.216666666667</v>
      </c>
      <c r="D8" s="154">
        <v>13908.212</v>
      </c>
      <c r="E8" s="154">
        <v>13908.218666666666</v>
      </c>
      <c r="F8" s="154">
        <v>14093.617333333334</v>
      </c>
      <c r="G8" s="154">
        <v>14099.214666666667</v>
      </c>
    </row>
    <row r="9" spans="1:7" ht="39" customHeight="1">
      <c r="A9" s="165" t="s">
        <v>668</v>
      </c>
      <c r="B9" s="154">
        <v>2710.8166666666666</v>
      </c>
      <c r="C9" s="154">
        <v>2711.35</v>
      </c>
      <c r="D9" s="154">
        <v>2709.633333333333</v>
      </c>
      <c r="E9" s="154">
        <v>2709.633333333333</v>
      </c>
      <c r="F9" s="154">
        <v>2729.766666666667</v>
      </c>
      <c r="G9" s="154">
        <v>2691.782</v>
      </c>
    </row>
    <row r="10" spans="1:7" ht="39" customHeight="1">
      <c r="A10" s="165" t="s">
        <v>669</v>
      </c>
      <c r="B10" s="154">
        <v>5908.624666666667</v>
      </c>
      <c r="C10" s="154">
        <v>5911.091333333333</v>
      </c>
      <c r="D10" s="154">
        <v>5841.809333333334</v>
      </c>
      <c r="E10" s="154">
        <v>5869.942666666667</v>
      </c>
      <c r="F10" s="154">
        <v>6453.669333333333</v>
      </c>
      <c r="G10" s="154">
        <v>6387.372</v>
      </c>
    </row>
    <row r="11" spans="1:7" ht="39" customHeight="1">
      <c r="A11" s="165" t="s">
        <v>670</v>
      </c>
      <c r="B11" s="154">
        <v>26.493333333333332</v>
      </c>
      <c r="C11" s="154">
        <v>42.46666666666667</v>
      </c>
      <c r="D11" s="154">
        <v>47.53333333333333</v>
      </c>
      <c r="E11" s="154">
        <v>37.86666666666667</v>
      </c>
      <c r="F11" s="154">
        <v>0</v>
      </c>
      <c r="G11" s="154">
        <v>9.229999999999999</v>
      </c>
    </row>
    <row r="12" spans="1:7" ht="39" customHeight="1">
      <c r="A12" s="165" t="s">
        <v>671</v>
      </c>
      <c r="B12" s="154">
        <v>36.05733333333333</v>
      </c>
      <c r="C12" s="154">
        <v>7.946666666666667</v>
      </c>
      <c r="D12" s="154">
        <v>68.8</v>
      </c>
      <c r="E12" s="154">
        <v>0</v>
      </c>
      <c r="F12" s="154">
        <v>2.6666666666666665</v>
      </c>
      <c r="G12" s="154">
        <v>6</v>
      </c>
    </row>
    <row r="13" spans="1:7" ht="39" customHeight="1">
      <c r="A13" s="203" t="s">
        <v>672</v>
      </c>
      <c r="B13" s="236">
        <v>26.69066666666667</v>
      </c>
      <c r="C13" s="236">
        <v>7.946666666666667</v>
      </c>
      <c r="D13" s="236">
        <v>68.8</v>
      </c>
      <c r="E13" s="236">
        <v>0</v>
      </c>
      <c r="F13" s="236">
        <v>0</v>
      </c>
      <c r="G13" s="236">
        <v>0</v>
      </c>
    </row>
    <row r="14" ht="16.5" customHeight="1">
      <c r="A14" s="347"/>
    </row>
    <row r="15" ht="12" customHeight="1">
      <c r="A15" s="347"/>
    </row>
  </sheetData>
  <sheetProtection/>
  <mergeCells count="1">
    <mergeCell ref="A1:G1"/>
  </mergeCells>
  <printOptions/>
  <pageMargins left="0.75" right="0.71" top="0.83" bottom="0.83" header="0" footer="0"/>
  <pageSetup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41"/>
  <sheetViews>
    <sheetView showZeros="0" zoomScaleSheetLayoutView="100" workbookViewId="0" topLeftCell="A1">
      <selection activeCell="K21" sqref="K21"/>
    </sheetView>
  </sheetViews>
  <sheetFormatPr defaultColWidth="9.00390625" defaultRowHeight="14.25"/>
  <cols>
    <col min="1" max="1" width="17.00390625" style="31" customWidth="1"/>
    <col min="2" max="2" width="12.875" style="225" customWidth="1"/>
    <col min="3" max="6" width="12.875" style="31" customWidth="1"/>
    <col min="7" max="7" width="0.2421875" style="31" customWidth="1"/>
    <col min="8" max="8" width="12.75390625" style="31" hidden="1" customWidth="1"/>
    <col min="9" max="12" width="12.75390625" style="31" bestFit="1" customWidth="1"/>
    <col min="13" max="16384" width="9.00390625" style="31" customWidth="1"/>
  </cols>
  <sheetData>
    <row r="1" spans="1:6" ht="18.75" customHeight="1">
      <c r="A1" s="4" t="s">
        <v>673</v>
      </c>
      <c r="B1" s="4"/>
      <c r="C1" s="4"/>
      <c r="D1" s="4"/>
      <c r="E1" s="4"/>
      <c r="F1" s="4"/>
    </row>
    <row r="2" spans="1:6" ht="8.25" customHeight="1">
      <c r="A2" s="274"/>
      <c r="B2" s="274"/>
      <c r="C2" s="274"/>
      <c r="D2" s="274"/>
      <c r="E2" s="274"/>
      <c r="F2" s="274"/>
    </row>
    <row r="3" spans="1:6" ht="13.5" customHeight="1">
      <c r="A3" s="158" t="s">
        <v>674</v>
      </c>
      <c r="B3" s="342" t="s">
        <v>576</v>
      </c>
      <c r="C3" s="343"/>
      <c r="D3" s="343"/>
      <c r="E3" s="344"/>
      <c r="F3" s="38" t="s">
        <v>675</v>
      </c>
    </row>
    <row r="4" spans="1:6" s="28" customFormat="1" ht="15.75" customHeight="1">
      <c r="A4" s="173" t="s">
        <v>577</v>
      </c>
      <c r="B4" s="160" t="s">
        <v>676</v>
      </c>
      <c r="C4" s="8"/>
      <c r="D4" s="8"/>
      <c r="E4" s="8"/>
      <c r="F4" s="8"/>
    </row>
    <row r="5" spans="1:6" s="28" customFormat="1" ht="15.75" customHeight="1">
      <c r="A5" s="13"/>
      <c r="B5" s="14"/>
      <c r="C5" s="11" t="s">
        <v>677</v>
      </c>
      <c r="D5" s="42"/>
      <c r="E5" s="12"/>
      <c r="F5" s="11" t="s">
        <v>678</v>
      </c>
    </row>
    <row r="6" spans="1:6" s="28" customFormat="1" ht="15.75" customHeight="1">
      <c r="A6" s="180"/>
      <c r="B6" s="230"/>
      <c r="C6" s="230"/>
      <c r="D6" s="201" t="s">
        <v>679</v>
      </c>
      <c r="E6" s="201" t="s">
        <v>680</v>
      </c>
      <c r="F6" s="240"/>
    </row>
    <row r="7" spans="1:6" s="28" customFormat="1" ht="4.5" customHeight="1">
      <c r="A7" s="163"/>
      <c r="B7" s="17"/>
      <c r="C7" s="17"/>
      <c r="D7" s="17"/>
      <c r="E7" s="17"/>
      <c r="F7" s="17"/>
    </row>
    <row r="8" spans="1:6" s="29" customFormat="1" ht="17.25" customHeight="1">
      <c r="A8" s="304" t="s">
        <v>594</v>
      </c>
      <c r="B8" s="331">
        <v>23178.37</v>
      </c>
      <c r="C8" s="331">
        <v>16791</v>
      </c>
      <c r="D8" s="331">
        <v>14099.21</v>
      </c>
      <c r="E8" s="331">
        <v>2691.78</v>
      </c>
      <c r="F8" s="331">
        <v>6387.37</v>
      </c>
    </row>
    <row r="9" spans="1:7" ht="17.25" customHeight="1">
      <c r="A9" s="165" t="s">
        <v>595</v>
      </c>
      <c r="B9" s="154">
        <v>2971.49</v>
      </c>
      <c r="C9" s="154">
        <v>2535.79</v>
      </c>
      <c r="D9" s="154">
        <v>2129.06</v>
      </c>
      <c r="E9" s="154">
        <v>406.73</v>
      </c>
      <c r="F9" s="154">
        <v>435.7</v>
      </c>
      <c r="G9" s="264"/>
    </row>
    <row r="10" spans="1:7" ht="17.25" customHeight="1">
      <c r="A10" s="165" t="s">
        <v>596</v>
      </c>
      <c r="B10" s="154">
        <v>1498.25</v>
      </c>
      <c r="C10" s="154">
        <v>1218.12</v>
      </c>
      <c r="D10" s="154">
        <v>1035.45</v>
      </c>
      <c r="E10" s="154">
        <v>182.67</v>
      </c>
      <c r="F10" s="154">
        <v>280.13</v>
      </c>
      <c r="G10" s="264"/>
    </row>
    <row r="11" spans="1:7" ht="17.25" customHeight="1">
      <c r="A11" s="165" t="s">
        <v>597</v>
      </c>
      <c r="B11" s="154">
        <v>747.96</v>
      </c>
      <c r="C11" s="154">
        <v>605.76</v>
      </c>
      <c r="D11" s="154">
        <v>490.16</v>
      </c>
      <c r="E11" s="154">
        <v>115.6</v>
      </c>
      <c r="F11" s="154">
        <v>142.2</v>
      </c>
      <c r="G11" s="264"/>
    </row>
    <row r="12" spans="1:7" ht="17.25" customHeight="1">
      <c r="A12" s="165" t="s">
        <v>598</v>
      </c>
      <c r="B12" s="154">
        <v>2188.29</v>
      </c>
      <c r="C12" s="154">
        <v>1744.14</v>
      </c>
      <c r="D12" s="154">
        <v>1401.19</v>
      </c>
      <c r="E12" s="154">
        <v>342.95</v>
      </c>
      <c r="F12" s="154">
        <v>444.15</v>
      </c>
      <c r="G12" s="264"/>
    </row>
    <row r="13" spans="1:7" ht="17.25" customHeight="1">
      <c r="A13" s="165" t="s">
        <v>599</v>
      </c>
      <c r="B13" s="154">
        <v>1469</v>
      </c>
      <c r="C13" s="154">
        <v>1283.27</v>
      </c>
      <c r="D13" s="154">
        <v>1027.87</v>
      </c>
      <c r="E13" s="154">
        <v>255.4</v>
      </c>
      <c r="F13" s="154">
        <v>185.73</v>
      </c>
      <c r="G13" s="264"/>
    </row>
    <row r="14" spans="1:7" ht="17.25" customHeight="1">
      <c r="A14" s="165" t="s">
        <v>600</v>
      </c>
      <c r="B14" s="154">
        <v>1679.33</v>
      </c>
      <c r="C14" s="154">
        <v>1250.33</v>
      </c>
      <c r="D14" s="154">
        <v>1141.13</v>
      </c>
      <c r="E14" s="154">
        <v>109.2</v>
      </c>
      <c r="F14" s="154">
        <v>429</v>
      </c>
      <c r="G14" s="264"/>
    </row>
    <row r="15" spans="1:7" ht="17.25" customHeight="1">
      <c r="A15" s="165" t="s">
        <v>601</v>
      </c>
      <c r="B15" s="154">
        <v>1113.87</v>
      </c>
      <c r="C15" s="154">
        <v>878.07</v>
      </c>
      <c r="D15" s="154">
        <v>732</v>
      </c>
      <c r="E15" s="154">
        <v>146.07</v>
      </c>
      <c r="F15" s="154">
        <v>235.8</v>
      </c>
      <c r="G15" s="264"/>
    </row>
    <row r="16" spans="1:7" ht="17.25" customHeight="1">
      <c r="A16" s="165" t="s">
        <v>602</v>
      </c>
      <c r="B16" s="154">
        <v>1515.8</v>
      </c>
      <c r="C16" s="154">
        <v>1148</v>
      </c>
      <c r="D16" s="154">
        <v>853.13</v>
      </c>
      <c r="E16" s="154">
        <v>294.87</v>
      </c>
      <c r="F16" s="154">
        <v>367.8</v>
      </c>
      <c r="G16" s="264"/>
    </row>
    <row r="17" spans="1:7" ht="17.25" customHeight="1">
      <c r="A17" s="165" t="s">
        <v>603</v>
      </c>
      <c r="B17" s="154">
        <v>1957</v>
      </c>
      <c r="C17" s="154">
        <v>1616.87</v>
      </c>
      <c r="D17" s="154">
        <v>1297.27</v>
      </c>
      <c r="E17" s="154">
        <v>319.6</v>
      </c>
      <c r="F17" s="154">
        <v>340.13</v>
      </c>
      <c r="G17" s="264"/>
    </row>
    <row r="18" spans="1:7" ht="17.25" customHeight="1">
      <c r="A18" s="165" t="s">
        <v>604</v>
      </c>
      <c r="B18" s="154">
        <v>3540.53</v>
      </c>
      <c r="C18" s="154">
        <v>2273.2</v>
      </c>
      <c r="D18" s="154">
        <v>1954.2</v>
      </c>
      <c r="E18" s="154">
        <v>319</v>
      </c>
      <c r="F18" s="154">
        <v>1267.33</v>
      </c>
      <c r="G18" s="264"/>
    </row>
    <row r="19" spans="1:7" ht="17.25" customHeight="1">
      <c r="A19" s="165" t="s">
        <v>605</v>
      </c>
      <c r="B19" s="154">
        <v>3068.47</v>
      </c>
      <c r="C19" s="154">
        <v>1766.2</v>
      </c>
      <c r="D19" s="154">
        <v>1600.67</v>
      </c>
      <c r="E19" s="154">
        <v>165.53</v>
      </c>
      <c r="F19" s="154">
        <v>1302.27</v>
      </c>
      <c r="G19" s="264"/>
    </row>
    <row r="20" spans="1:7" ht="17.25" customHeight="1">
      <c r="A20" s="165" t="s">
        <v>606</v>
      </c>
      <c r="B20" s="154">
        <v>525.27</v>
      </c>
      <c r="C20" s="154">
        <v>201.27</v>
      </c>
      <c r="D20" s="154">
        <v>201.27</v>
      </c>
      <c r="E20" s="154">
        <v>0</v>
      </c>
      <c r="F20" s="154">
        <v>324</v>
      </c>
      <c r="G20" s="264"/>
    </row>
    <row r="21" spans="1:7" ht="17.25" customHeight="1">
      <c r="A21" s="165" t="s">
        <v>607</v>
      </c>
      <c r="B21" s="154">
        <v>113.25</v>
      </c>
      <c r="C21" s="154">
        <v>63.85</v>
      </c>
      <c r="D21" s="154">
        <v>49.82</v>
      </c>
      <c r="E21" s="154">
        <v>14.03</v>
      </c>
      <c r="F21" s="154">
        <v>49.4</v>
      </c>
      <c r="G21" s="264"/>
    </row>
    <row r="22" spans="1:7" ht="17.25" customHeight="1">
      <c r="A22" s="165" t="s">
        <v>608</v>
      </c>
      <c r="B22" s="154">
        <v>508.19</v>
      </c>
      <c r="C22" s="154">
        <v>66.67</v>
      </c>
      <c r="D22" s="154">
        <v>66.67</v>
      </c>
      <c r="E22" s="154">
        <v>0</v>
      </c>
      <c r="F22" s="154">
        <v>441.53</v>
      </c>
      <c r="G22" s="264"/>
    </row>
    <row r="23" spans="1:7" ht="17.25" customHeight="1">
      <c r="A23" s="165" t="s">
        <v>609</v>
      </c>
      <c r="B23" s="154">
        <v>275.67</v>
      </c>
      <c r="C23" s="154">
        <v>133.47</v>
      </c>
      <c r="D23" s="154">
        <v>113.33</v>
      </c>
      <c r="E23" s="154">
        <v>20.13</v>
      </c>
      <c r="F23" s="154">
        <v>142.2</v>
      </c>
      <c r="G23" s="264"/>
    </row>
    <row r="24" spans="1:7" ht="17.25" customHeight="1">
      <c r="A24" s="165" t="s">
        <v>610</v>
      </c>
      <c r="B24" s="154">
        <v>6</v>
      </c>
      <c r="C24" s="154">
        <v>6</v>
      </c>
      <c r="D24" s="154">
        <v>6</v>
      </c>
      <c r="E24" s="154">
        <v>0</v>
      </c>
      <c r="F24" s="154">
        <v>0</v>
      </c>
      <c r="G24" s="264"/>
    </row>
    <row r="25" spans="1:7" ht="4.5" customHeight="1">
      <c r="A25" s="246"/>
      <c r="B25" s="218"/>
      <c r="C25" s="218"/>
      <c r="D25" s="218"/>
      <c r="E25" s="218"/>
      <c r="F25" s="218"/>
      <c r="G25" s="264"/>
    </row>
    <row r="26" spans="1:7" ht="1.5" customHeight="1">
      <c r="A26" s="165"/>
      <c r="B26" s="23"/>
      <c r="C26" s="23"/>
      <c r="D26" s="23"/>
      <c r="E26" s="23"/>
      <c r="F26" s="23"/>
      <c r="G26" s="264"/>
    </row>
    <row r="27" spans="1:7" ht="4.5" customHeight="1">
      <c r="A27" s="345"/>
      <c r="B27" s="23"/>
      <c r="C27" s="23"/>
      <c r="D27" s="23"/>
      <c r="E27" s="23"/>
      <c r="F27" s="23"/>
      <c r="G27" s="264"/>
    </row>
    <row r="28" spans="2:7" s="55" customFormat="1" ht="14.25">
      <c r="B28" s="51"/>
      <c r="F28" s="346"/>
      <c r="G28" s="346"/>
    </row>
    <row r="29" spans="6:7" ht="14.25">
      <c r="F29" s="264"/>
      <c r="G29" s="264"/>
    </row>
    <row r="30" spans="6:7" ht="14.25">
      <c r="F30" s="264"/>
      <c r="G30" s="264"/>
    </row>
    <row r="31" spans="6:7" ht="14.25">
      <c r="F31" s="264"/>
      <c r="G31" s="264"/>
    </row>
    <row r="32" spans="6:7" ht="14.25">
      <c r="F32" s="264"/>
      <c r="G32" s="264"/>
    </row>
    <row r="33" spans="6:7" ht="14.25">
      <c r="F33" s="264"/>
      <c r="G33" s="264"/>
    </row>
    <row r="34" spans="6:7" ht="14.25">
      <c r="F34" s="264"/>
      <c r="G34" s="264"/>
    </row>
    <row r="35" spans="6:7" ht="14.25">
      <c r="F35" s="264"/>
      <c r="G35" s="264"/>
    </row>
    <row r="36" spans="6:7" ht="14.25">
      <c r="F36" s="264"/>
      <c r="G36" s="264"/>
    </row>
    <row r="37" spans="6:7" ht="14.25">
      <c r="F37" s="264"/>
      <c r="G37" s="264"/>
    </row>
    <row r="38" spans="6:7" ht="14.25">
      <c r="F38" s="264"/>
      <c r="G38" s="264"/>
    </row>
    <row r="39" spans="6:7" ht="14.25">
      <c r="F39" s="264"/>
      <c r="G39" s="264"/>
    </row>
    <row r="40" spans="6:7" ht="14.25">
      <c r="F40" s="264"/>
      <c r="G40" s="264"/>
    </row>
    <row r="41" spans="6:7" ht="14.25">
      <c r="F41" s="264"/>
      <c r="G41" s="264"/>
    </row>
  </sheetData>
  <sheetProtection/>
  <mergeCells count="7">
    <mergeCell ref="A1:F1"/>
    <mergeCell ref="B3:D3"/>
    <mergeCell ref="C4:F4"/>
    <mergeCell ref="D5:E5"/>
    <mergeCell ref="A4:A6"/>
    <mergeCell ref="B4:B5"/>
    <mergeCell ref="F5:F6"/>
  </mergeCells>
  <printOptions/>
  <pageMargins left="0.75" right="0.71" top="0.83" bottom="0.83" header="0" footer="0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wsb</dc:creator>
  <cp:keywords/>
  <dc:description/>
  <cp:lastModifiedBy>User</cp:lastModifiedBy>
  <cp:lastPrinted>2016-09-09T08:22:46Z</cp:lastPrinted>
  <dcterms:created xsi:type="dcterms:W3CDTF">1998-04-22T00:50:50Z</dcterms:created>
  <dcterms:modified xsi:type="dcterms:W3CDTF">2017-04-18T02:56:49Z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</Properties>
</file>