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tabRatio="465" activeTab="0"/>
  </bookViews>
  <sheets>
    <sheet name="3-1" sheetId="1" r:id="rId1"/>
    <sheet name="3-1续" sheetId="2" r:id="rId2"/>
    <sheet name="3-2" sheetId="3" r:id="rId3"/>
    <sheet name="3-2续1" sheetId="4" r:id="rId4"/>
    <sheet name="3-2续2" sheetId="5" r:id="rId5"/>
    <sheet name="3-2续3" sheetId="6" r:id="rId6"/>
    <sheet name="3-2 续4" sheetId="7" r:id="rId7"/>
    <sheet name="3-2续5" sheetId="8" r:id="rId8"/>
    <sheet name="3-2续6" sheetId="9" r:id="rId9"/>
    <sheet name="3-3" sheetId="10" r:id="rId10"/>
  </sheets>
  <definedNames/>
  <calcPr fullCalcOnLoad="1"/>
</workbook>
</file>

<file path=xl/sharedStrings.xml><?xml version="1.0" encoding="utf-8"?>
<sst xmlns="http://schemas.openxmlformats.org/spreadsheetml/2006/main" count="246" uniqueCount="88">
  <si>
    <t>3-1 历年全市总户数、总人口及构成</t>
  </si>
  <si>
    <t xml:space="preserve">  (户籍人口)</t>
  </si>
  <si>
    <t>单位：人</t>
  </si>
  <si>
    <t>年份</t>
  </si>
  <si>
    <t>总户数(户)</t>
  </si>
  <si>
    <t>总人口</t>
  </si>
  <si>
    <t>按性别分</t>
  </si>
  <si>
    <t>按农业、非农业分</t>
  </si>
  <si>
    <t>年龄构成</t>
  </si>
  <si>
    <t>男</t>
  </si>
  <si>
    <t>女</t>
  </si>
  <si>
    <t>农业人口</t>
  </si>
  <si>
    <t>非农人口</t>
  </si>
  <si>
    <t>0-17岁</t>
  </si>
  <si>
    <t>18-34岁</t>
  </si>
  <si>
    <t>35-59岁</t>
  </si>
  <si>
    <t>60岁及以上</t>
  </si>
  <si>
    <t>注：自2015年起公安户籍指标中不再区分农业和非农业人口，并以城镇、乡村人口替代。</t>
  </si>
  <si>
    <t>3-1续 历年年末常住人口及构成</t>
  </si>
  <si>
    <t xml:space="preserve">   (常住人口)</t>
  </si>
  <si>
    <t>总人口
（万人）</t>
  </si>
  <si>
    <r>
      <t>出生率
（</t>
    </r>
    <r>
      <rPr>
        <sz val="8"/>
        <rFont val="Arial"/>
        <family val="2"/>
      </rPr>
      <t>‰</t>
    </r>
    <r>
      <rPr>
        <sz val="8"/>
        <rFont val="汉仪报宋简"/>
        <family val="0"/>
      </rPr>
      <t>）</t>
    </r>
  </si>
  <si>
    <t>死亡率
（‰）</t>
  </si>
  <si>
    <t>年龄构成比例（%）</t>
  </si>
  <si>
    <t>人口
城镇化率（%）</t>
  </si>
  <si>
    <t>城镇</t>
  </si>
  <si>
    <t>农村</t>
  </si>
  <si>
    <t>0-14岁</t>
  </si>
  <si>
    <t>15-64岁</t>
  </si>
  <si>
    <t>65岁及以上</t>
  </si>
  <si>
    <t>14.40</t>
  </si>
  <si>
    <t>3-2 分镇场总户数、总人口及构成</t>
  </si>
  <si>
    <t xml:space="preserve">               (2010年末户籍人口)</t>
  </si>
  <si>
    <t>地区</t>
  </si>
  <si>
    <t>全市</t>
  </si>
  <si>
    <t xml:space="preserve"> 嘉积镇</t>
  </si>
  <si>
    <t xml:space="preserve"> 博鳌镇</t>
  </si>
  <si>
    <t xml:space="preserve"> 大路镇</t>
  </si>
  <si>
    <t xml:space="preserve"> 龙江镇</t>
  </si>
  <si>
    <t xml:space="preserve"> 阳江镇</t>
  </si>
  <si>
    <t xml:space="preserve"> 长坡镇</t>
  </si>
  <si>
    <t xml:space="preserve"> 中原镇</t>
  </si>
  <si>
    <t xml:space="preserve"> 石壁镇</t>
  </si>
  <si>
    <t xml:space="preserve"> 塔洋镇</t>
  </si>
  <si>
    <t xml:space="preserve"> 潭门镇</t>
  </si>
  <si>
    <t xml:space="preserve"> 万泉镇</t>
  </si>
  <si>
    <t xml:space="preserve"> 会山镇</t>
  </si>
  <si>
    <t xml:space="preserve"> 东太农场</t>
  </si>
  <si>
    <t xml:space="preserve"> 东升农场</t>
  </si>
  <si>
    <t xml:space="preserve"> 东红农场</t>
  </si>
  <si>
    <t xml:space="preserve"> 彬村山</t>
  </si>
  <si>
    <t xml:space="preserve">            (2011年末户籍人口)</t>
  </si>
  <si>
    <t>按城乡划分</t>
  </si>
  <si>
    <t xml:space="preserve">           (2012年末户籍人口)</t>
  </si>
  <si>
    <t>嘉积镇</t>
  </si>
  <si>
    <t>博鳌镇</t>
  </si>
  <si>
    <t>大路镇</t>
  </si>
  <si>
    <t>龙江镇</t>
  </si>
  <si>
    <t>阳江镇</t>
  </si>
  <si>
    <t>长坡镇</t>
  </si>
  <si>
    <t>中原镇</t>
  </si>
  <si>
    <t>石壁镇</t>
  </si>
  <si>
    <t>塔洋镇</t>
  </si>
  <si>
    <t>潭门镇</t>
  </si>
  <si>
    <t>万泉镇</t>
  </si>
  <si>
    <t>会山镇</t>
  </si>
  <si>
    <t>东太农场</t>
  </si>
  <si>
    <t>东升农场</t>
  </si>
  <si>
    <t>东红农场</t>
  </si>
  <si>
    <t>彬村山</t>
  </si>
  <si>
    <t xml:space="preserve">           (2013年末户籍人口)</t>
  </si>
  <si>
    <t xml:space="preserve">           (2014年末户籍人口)</t>
  </si>
  <si>
    <t xml:space="preserve">             (2015年末公安部门人口数据)</t>
  </si>
  <si>
    <t>城镇人口</t>
  </si>
  <si>
    <t>乡村人口</t>
  </si>
  <si>
    <t xml:space="preserve">             (2016年末公安部门人口数据)</t>
  </si>
  <si>
    <t>区县直辖单位</t>
  </si>
  <si>
    <t>注：区县直辖单位是指原东太、东红、东升农场和彬村山华侨开发区。</t>
  </si>
  <si>
    <t>3-3 历年按户籍分全市民族人口情况</t>
  </si>
  <si>
    <t>总户籍人数</t>
  </si>
  <si>
    <t>汉族</t>
  </si>
  <si>
    <t>少数民族</t>
  </si>
  <si>
    <t>黎族</t>
  </si>
  <si>
    <t>苗族</t>
  </si>
  <si>
    <t>壮族</t>
  </si>
  <si>
    <t>回族</t>
  </si>
  <si>
    <t>其他</t>
  </si>
  <si>
    <t>占总人口比重%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</si>
</sst>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2"/>
      <name val="宋体"/>
      <family val="0"/>
    </font>
    <font>
      <sz val="12"/>
      <name val="Times New Roman"/>
      <family val="1"/>
    </font>
    <font>
      <b/>
      <sz val="14"/>
      <name val="汉仪书宋一简"/>
      <family val="0"/>
    </font>
    <font>
      <b/>
      <sz val="16"/>
      <name val="黑体"/>
      <family val="3"/>
    </font>
    <font>
      <sz val="8"/>
      <name val="汉仪报宋简"/>
      <family val="0"/>
    </font>
    <font>
      <sz val="8"/>
      <name val="Times New Roman"/>
      <family val="1"/>
    </font>
    <font>
      <sz val="8"/>
      <name val="汉仪中黑简"/>
      <family val="0"/>
    </font>
    <font>
      <sz val="8"/>
      <name val="宋体"/>
      <family val="0"/>
    </font>
    <font>
      <b/>
      <sz val="12"/>
      <name val="宋体"/>
      <family val="0"/>
    </font>
    <font>
      <b/>
      <sz val="16"/>
      <name val="Times New Roman"/>
      <family val="1"/>
    </font>
    <font>
      <sz val="8"/>
      <name val="黑体"/>
      <family val="3"/>
    </font>
    <font>
      <b/>
      <sz val="8"/>
      <name val="汉仪报宋简"/>
      <family val="0"/>
    </font>
    <font>
      <b/>
      <sz val="8"/>
      <name val="Times New Roman"/>
      <family val="1"/>
    </font>
    <font>
      <b/>
      <sz val="8"/>
      <name val="黑体"/>
      <family val="3"/>
    </font>
    <font>
      <b/>
      <sz val="8"/>
      <name val="宋体"/>
      <family val="0"/>
    </font>
    <font>
      <sz val="14"/>
      <name val="汉仪书宋一简"/>
      <family val="0"/>
    </font>
    <font>
      <sz val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8"/>
      <name val="Arial"/>
      <family val="2"/>
    </font>
    <font>
      <sz val="11"/>
      <color theme="1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B0F0"/>
      </left>
      <right/>
      <top style="thin">
        <color rgb="FF000000"/>
      </top>
      <bottom>
        <color indexed="63"/>
      </bottom>
    </border>
    <border>
      <left>
        <color indexed="40"/>
      </left>
      <right>
        <color indexed="63"/>
      </right>
      <top style="thin">
        <color rgb="FF000000"/>
      </top>
      <bottom style="thin">
        <color indexed="40"/>
      </bottom>
    </border>
    <border>
      <left>
        <color indexed="63"/>
      </left>
      <right>
        <color indexed="63"/>
      </right>
      <top style="thin">
        <color rgb="FF000000"/>
      </top>
      <bottom style="thin">
        <color indexed="40"/>
      </bottom>
    </border>
    <border>
      <left style="thin">
        <color rgb="FF00B0F0"/>
      </left>
      <right style="thin">
        <color rgb="FF00B0F0"/>
      </right>
      <top>
        <color indexed="63"/>
      </top>
      <bottom>
        <color indexed="63"/>
      </bottom>
    </border>
    <border>
      <left style="thin">
        <color rgb="FF00B0F0"/>
      </left>
      <right style="thin">
        <color indexed="40"/>
      </right>
      <top style="thin">
        <color rgb="FF00B0F0"/>
      </top>
      <bottom>
        <color indexed="63"/>
      </bottom>
    </border>
    <border>
      <left style="thin">
        <color indexed="40"/>
      </left>
      <right>
        <color indexed="63"/>
      </right>
      <top style="thin">
        <color rgb="FF00B0F0"/>
      </top>
      <bottom>
        <color indexed="63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  <border>
      <left style="thin">
        <color rgb="FF00B0F0"/>
      </left>
      <right style="thin">
        <color rgb="FF00B0F0"/>
      </right>
      <top>
        <color indexed="63"/>
      </top>
      <bottom style="thin">
        <color indexed="40"/>
      </bottom>
    </border>
    <border>
      <left style="thin">
        <color rgb="FF00B0F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rgb="FF00CCFF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40"/>
      </right>
      <top style="thin">
        <color rgb="FF000000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rgb="FF00CCFF"/>
      </top>
      <bottom style="thin">
        <color rgb="FF00CCFF"/>
      </bottom>
    </border>
    <border>
      <left>
        <color indexed="63"/>
      </left>
      <right style="thin">
        <color indexed="40"/>
      </right>
      <top style="thin">
        <color indexed="8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8"/>
      </top>
      <bottom>
        <color indexed="63"/>
      </bottom>
    </border>
    <border>
      <left style="thin">
        <color indexed="40"/>
      </left>
      <right style="thin">
        <color indexed="40"/>
      </right>
      <top style="thin">
        <color indexed="8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8"/>
      </top>
      <bottom style="thin">
        <color indexed="40"/>
      </bottom>
    </border>
    <border>
      <left>
        <color indexed="63"/>
      </left>
      <right style="thin">
        <color indexed="40"/>
      </right>
      <top>
        <color indexed="63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>
        <color indexed="63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thin">
        <color indexed="40"/>
      </left>
      <right/>
      <top style="thin">
        <color indexed="8"/>
      </top>
      <bottom>
        <color indexed="63"/>
      </bottom>
    </border>
    <border>
      <left/>
      <right style="thin">
        <color indexed="40"/>
      </right>
      <top style="thin">
        <color indexed="8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40"/>
      </left>
      <right>
        <color indexed="63"/>
      </right>
      <top>
        <color indexed="63"/>
      </top>
      <bottom style="thin">
        <color indexed="4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24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24" fillId="7" borderId="0" applyNumberFormat="0" applyBorder="0" applyAlignment="0" applyProtection="0"/>
    <xf numFmtId="0" fontId="27" fillId="0" borderId="4" applyNumberFormat="0" applyFill="0" applyAlignment="0" applyProtection="0"/>
    <xf numFmtId="0" fontId="24" fillId="3" borderId="0" applyNumberFormat="0" applyBorder="0" applyAlignment="0" applyProtection="0"/>
    <xf numFmtId="0" fontId="21" fillId="2" borderId="5" applyNumberFormat="0" applyAlignment="0" applyProtection="0"/>
    <xf numFmtId="0" fontId="31" fillId="2" borderId="1" applyNumberFormat="0" applyAlignment="0" applyProtection="0"/>
    <xf numFmtId="0" fontId="32" fillId="8" borderId="6" applyNumberFormat="0" applyAlignment="0" applyProtection="0"/>
    <xf numFmtId="0" fontId="20" fillId="9" borderId="0" applyNumberFormat="0" applyBorder="0" applyAlignment="0" applyProtection="0"/>
    <xf numFmtId="0" fontId="24" fillId="10" borderId="0" applyNumberFormat="0" applyBorder="0" applyAlignment="0" applyProtection="0"/>
    <xf numFmtId="0" fontId="33" fillId="0" borderId="7" applyNumberFormat="0" applyFill="0" applyAlignment="0" applyProtection="0"/>
    <xf numFmtId="0" fontId="28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20" fillId="12" borderId="0" applyNumberFormat="0" applyBorder="0" applyAlignment="0" applyProtection="0"/>
    <xf numFmtId="0" fontId="24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15" borderId="0" applyNumberFormat="0" applyBorder="0" applyAlignment="0" applyProtection="0"/>
    <xf numFmtId="0" fontId="20" fillId="6" borderId="0" applyNumberFormat="0" applyBorder="0" applyAlignment="0" applyProtection="0"/>
    <xf numFmtId="0" fontId="20" fillId="11" borderId="0" applyNumberFormat="0" applyBorder="0" applyAlignment="0" applyProtection="0"/>
    <xf numFmtId="0" fontId="24" fillId="16" borderId="0" applyNumberFormat="0" applyBorder="0" applyAlignment="0" applyProtection="0"/>
    <xf numFmtId="0" fontId="20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0" fillId="4" borderId="0" applyNumberFormat="0" applyBorder="0" applyAlignment="0" applyProtection="0"/>
    <xf numFmtId="0" fontId="24" fillId="4" borderId="0" applyNumberFormat="0" applyBorder="0" applyAlignment="0" applyProtection="0"/>
    <xf numFmtId="0" fontId="0" fillId="0" borderId="0">
      <alignment/>
      <protection/>
    </xf>
    <xf numFmtId="0" fontId="37" fillId="0" borderId="0">
      <alignment vertical="center"/>
      <protection/>
    </xf>
  </cellStyleXfs>
  <cellXfs count="115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19" borderId="0" xfId="0" applyFont="1" applyFill="1" applyBorder="1" applyAlignment="1">
      <alignment horizontal="center" vertical="center"/>
    </xf>
    <xf numFmtId="0" fontId="3" fillId="19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center" vertical="center"/>
    </xf>
    <xf numFmtId="0" fontId="4" fillId="11" borderId="9" xfId="0" applyNumberFormat="1" applyFont="1" applyFill="1" applyBorder="1" applyAlignment="1">
      <alignment horizontal="center" vertical="center"/>
    </xf>
    <xf numFmtId="0" fontId="4" fillId="11" borderId="10" xfId="0" applyNumberFormat="1" applyFont="1" applyFill="1" applyBorder="1" applyAlignment="1">
      <alignment horizontal="center" vertical="center"/>
    </xf>
    <xf numFmtId="0" fontId="4" fillId="11" borderId="11" xfId="0" applyNumberFormat="1" applyFont="1" applyFill="1" applyBorder="1" applyAlignment="1">
      <alignment horizontal="center" vertical="center"/>
    </xf>
    <xf numFmtId="0" fontId="4" fillId="11" borderId="12" xfId="0" applyNumberFormat="1" applyFont="1" applyFill="1" applyBorder="1" applyAlignment="1">
      <alignment horizontal="center" vertical="center"/>
    </xf>
    <xf numFmtId="0" fontId="4" fillId="11" borderId="0" xfId="0" applyNumberFormat="1" applyFont="1" applyFill="1" applyAlignment="1">
      <alignment horizontal="center" vertical="center"/>
    </xf>
    <xf numFmtId="0" fontId="4" fillId="11" borderId="13" xfId="0" applyNumberFormat="1" applyFont="1" applyFill="1" applyBorder="1" applyAlignment="1">
      <alignment horizontal="center" vertical="center"/>
    </xf>
    <xf numFmtId="0" fontId="4" fillId="11" borderId="14" xfId="0" applyNumberFormat="1" applyFont="1" applyFill="1" applyBorder="1" applyAlignment="1">
      <alignment horizontal="center" vertical="center"/>
    </xf>
    <xf numFmtId="0" fontId="4" fillId="11" borderId="15" xfId="0" applyNumberFormat="1" applyFont="1" applyFill="1" applyBorder="1" applyAlignment="1">
      <alignment horizontal="center" vertical="center"/>
    </xf>
    <xf numFmtId="0" fontId="5" fillId="11" borderId="16" xfId="0" applyNumberFormat="1" applyFont="1" applyFill="1" applyBorder="1" applyAlignment="1">
      <alignment horizontal="center" vertical="center"/>
    </xf>
    <xf numFmtId="0" fontId="4" fillId="11" borderId="17" xfId="0" applyNumberFormat="1" applyFont="1" applyFill="1" applyBorder="1" applyAlignment="1">
      <alignment horizontal="center" vertical="center"/>
    </xf>
    <xf numFmtId="0" fontId="4" fillId="11" borderId="18" xfId="0" applyNumberFormat="1" applyFont="1" applyFill="1" applyBorder="1" applyAlignment="1">
      <alignment horizontal="center" vertical="center"/>
    </xf>
    <xf numFmtId="0" fontId="5" fillId="11" borderId="19" xfId="0" applyNumberFormat="1" applyFont="1" applyFill="1" applyBorder="1" applyAlignment="1">
      <alignment horizontal="center" vertical="center"/>
    </xf>
    <xf numFmtId="0" fontId="5" fillId="11" borderId="20" xfId="0" applyNumberFormat="1" applyFont="1" applyFill="1" applyBorder="1" applyAlignment="1">
      <alignment horizontal="center" vertical="center"/>
    </xf>
    <xf numFmtId="0" fontId="4" fillId="11" borderId="21" xfId="0" applyNumberFormat="1" applyFont="1" applyFill="1" applyBorder="1" applyAlignment="1">
      <alignment horizontal="center" vertical="center"/>
    </xf>
    <xf numFmtId="49" fontId="6" fillId="11" borderId="0" xfId="0" applyNumberFormat="1" applyFont="1" applyFill="1" applyBorder="1" applyAlignment="1">
      <alignment horizontal="center" vertical="center"/>
    </xf>
    <xf numFmtId="0" fontId="6" fillId="11" borderId="0" xfId="0" applyNumberFormat="1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right" vertical="center"/>
    </xf>
    <xf numFmtId="0" fontId="6" fillId="11" borderId="0" xfId="0" applyNumberFormat="1" applyFont="1" applyFill="1" applyBorder="1" applyAlignment="1">
      <alignment horizontal="center" vertical="center"/>
    </xf>
    <xf numFmtId="0" fontId="5" fillId="19" borderId="0" xfId="0" applyFont="1" applyFill="1" applyBorder="1" applyAlignment="1">
      <alignment horizontal="right" vertical="center"/>
    </xf>
    <xf numFmtId="49" fontId="4" fillId="11" borderId="22" xfId="0" applyNumberFormat="1" applyFont="1" applyFill="1" applyBorder="1" applyAlignment="1">
      <alignment horizontal="center" vertical="center"/>
    </xf>
    <xf numFmtId="0" fontId="5" fillId="19" borderId="22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vertical="center"/>
    </xf>
    <xf numFmtId="0" fontId="7" fillId="19" borderId="0" xfId="0" applyFont="1" applyFill="1" applyBorder="1" applyAlignment="1">
      <alignment horizontal="right" vertical="center"/>
    </xf>
    <xf numFmtId="0" fontId="4" fillId="11" borderId="23" xfId="0" applyNumberFormat="1" applyFont="1" applyFill="1" applyBorder="1" applyAlignment="1">
      <alignment horizontal="center" vertical="center"/>
    </xf>
    <xf numFmtId="0" fontId="4" fillId="11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9" fillId="19" borderId="0" xfId="0" applyFont="1" applyFill="1" applyBorder="1" applyAlignment="1">
      <alignment horizontal="center" vertical="center"/>
    </xf>
    <xf numFmtId="0" fontId="4" fillId="11" borderId="25" xfId="0" applyFont="1" applyFill="1" applyBorder="1" applyAlignment="1">
      <alignment horizontal="center" vertical="center"/>
    </xf>
    <xf numFmtId="0" fontId="4" fillId="11" borderId="26" xfId="0" applyFont="1" applyFill="1" applyBorder="1" applyAlignment="1">
      <alignment horizontal="center" vertical="center"/>
    </xf>
    <xf numFmtId="0" fontId="4" fillId="11" borderId="27" xfId="0" applyFont="1" applyFill="1" applyBorder="1" applyAlignment="1">
      <alignment horizontal="center" vertical="center"/>
    </xf>
    <xf numFmtId="0" fontId="5" fillId="11" borderId="27" xfId="0" applyFont="1" applyFill="1" applyBorder="1" applyAlignment="1">
      <alignment horizontal="center" vertical="center"/>
    </xf>
    <xf numFmtId="0" fontId="5" fillId="11" borderId="28" xfId="0" applyFont="1" applyFill="1" applyBorder="1" applyAlignment="1">
      <alignment horizontal="center" vertical="center"/>
    </xf>
    <xf numFmtId="0" fontId="5" fillId="11" borderId="29" xfId="0" applyFont="1" applyFill="1" applyBorder="1" applyAlignment="1">
      <alignment horizontal="center" vertical="center"/>
    </xf>
    <xf numFmtId="0" fontId="5" fillId="11" borderId="20" xfId="0" applyFont="1" applyFill="1" applyBorder="1" applyAlignment="1">
      <alignment horizontal="center" vertical="center"/>
    </xf>
    <xf numFmtId="0" fontId="4" fillId="11" borderId="30" xfId="0" applyFont="1" applyFill="1" applyBorder="1" applyAlignment="1">
      <alignment horizontal="center" vertical="center"/>
    </xf>
    <xf numFmtId="0" fontId="4" fillId="11" borderId="31" xfId="0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vertical="center"/>
    </xf>
    <xf numFmtId="49" fontId="4" fillId="11" borderId="32" xfId="0" applyNumberFormat="1" applyFont="1" applyFill="1" applyBorder="1" applyAlignment="1">
      <alignment horizontal="left" vertical="center"/>
    </xf>
    <xf numFmtId="0" fontId="5" fillId="19" borderId="32" xfId="0" applyFont="1" applyFill="1" applyBorder="1" applyAlignment="1">
      <alignment horizontal="right" vertical="center"/>
    </xf>
    <xf numFmtId="49" fontId="11" fillId="11" borderId="0" xfId="0" applyNumberFormat="1" applyFont="1" applyFill="1" applyBorder="1" applyAlignment="1">
      <alignment horizontal="left" vertical="center"/>
    </xf>
    <xf numFmtId="0" fontId="12" fillId="19" borderId="0" xfId="0" applyFont="1" applyFill="1" applyBorder="1" applyAlignment="1">
      <alignment horizontal="right" vertical="center"/>
    </xf>
    <xf numFmtId="1" fontId="12" fillId="19" borderId="0" xfId="0" applyNumberFormat="1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vertical="center"/>
    </xf>
    <xf numFmtId="49" fontId="4" fillId="11" borderId="0" xfId="0" applyNumberFormat="1" applyFont="1" applyFill="1" applyBorder="1" applyAlignment="1">
      <alignment horizontal="left" vertical="center"/>
    </xf>
    <xf numFmtId="1" fontId="5" fillId="19" borderId="0" xfId="0" applyNumberFormat="1" applyFont="1" applyFill="1" applyBorder="1" applyAlignment="1">
      <alignment horizontal="right" vertical="center"/>
    </xf>
    <xf numFmtId="49" fontId="4" fillId="11" borderId="22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76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58" fontId="2" fillId="19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8" fontId="15" fillId="19" borderId="0" xfId="0" applyNumberFormat="1" applyFont="1" applyFill="1" applyBorder="1" applyAlignment="1">
      <alignment horizontal="center" vertical="center"/>
    </xf>
    <xf numFmtId="0" fontId="15" fillId="19" borderId="0" xfId="0" applyFont="1" applyFill="1" applyBorder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4" fillId="11" borderId="25" xfId="0" applyNumberFormat="1" applyFont="1" applyFill="1" applyBorder="1" applyAlignment="1">
      <alignment horizontal="center" vertical="center"/>
    </xf>
    <xf numFmtId="0" fontId="4" fillId="11" borderId="33" xfId="0" applyNumberFormat="1" applyFont="1" applyFill="1" applyBorder="1" applyAlignment="1">
      <alignment horizontal="center" vertical="center" wrapText="1"/>
    </xf>
    <xf numFmtId="0" fontId="5" fillId="11" borderId="34" xfId="0" applyNumberFormat="1" applyFont="1" applyFill="1" applyBorder="1" applyAlignment="1">
      <alignment horizontal="center" vertical="center"/>
    </xf>
    <xf numFmtId="0" fontId="5" fillId="11" borderId="27" xfId="0" applyNumberFormat="1" applyFont="1" applyFill="1" applyBorder="1" applyAlignment="1">
      <alignment horizontal="center" vertical="center"/>
    </xf>
    <xf numFmtId="0" fontId="4" fillId="11" borderId="26" xfId="0" applyNumberFormat="1" applyFont="1" applyFill="1" applyBorder="1" applyAlignment="1">
      <alignment horizontal="center" vertical="center" wrapText="1"/>
    </xf>
    <xf numFmtId="0" fontId="4" fillId="11" borderId="27" xfId="64" applyNumberFormat="1" applyFont="1" applyFill="1" applyBorder="1" applyAlignment="1">
      <alignment horizontal="center" vertical="center"/>
      <protection/>
    </xf>
    <xf numFmtId="0" fontId="5" fillId="11" borderId="27" xfId="64" applyNumberFormat="1" applyFont="1" applyFill="1" applyBorder="1" applyAlignment="1">
      <alignment horizontal="center" vertical="center"/>
      <protection/>
    </xf>
    <xf numFmtId="0" fontId="5" fillId="11" borderId="29" xfId="0" applyNumberFormat="1" applyFont="1" applyFill="1" applyBorder="1" applyAlignment="1">
      <alignment horizontal="center" vertical="center"/>
    </xf>
    <xf numFmtId="0" fontId="4" fillId="11" borderId="30" xfId="0" applyNumberFormat="1" applyFont="1" applyFill="1" applyBorder="1" applyAlignment="1">
      <alignment horizontal="center" vertical="center"/>
    </xf>
    <xf numFmtId="0" fontId="4" fillId="11" borderId="30" xfId="64" applyNumberFormat="1" applyFont="1" applyFill="1" applyBorder="1" applyAlignment="1">
      <alignment horizontal="center" vertical="center"/>
      <protection/>
    </xf>
    <xf numFmtId="49" fontId="4" fillId="11" borderId="0" xfId="0" applyNumberFormat="1" applyFont="1" applyFill="1" applyBorder="1" applyAlignment="1">
      <alignment horizontal="center" vertical="center"/>
    </xf>
    <xf numFmtId="176" fontId="5" fillId="19" borderId="0" xfId="0" applyNumberFormat="1" applyFont="1" applyFill="1" applyBorder="1" applyAlignment="1">
      <alignment horizontal="right" vertical="center"/>
    </xf>
    <xf numFmtId="0" fontId="5" fillId="19" borderId="0" xfId="64" applyNumberFormat="1" applyFont="1" applyFill="1" applyBorder="1" applyAlignment="1">
      <alignment horizontal="right" vertical="center"/>
      <protection/>
    </xf>
    <xf numFmtId="0" fontId="5" fillId="19" borderId="0" xfId="0" applyNumberFormat="1" applyFont="1" applyFill="1" applyBorder="1" applyAlignment="1">
      <alignment horizontal="right" vertical="center"/>
    </xf>
    <xf numFmtId="49" fontId="4" fillId="11" borderId="0" xfId="0" applyNumberFormat="1" applyFont="1" applyFill="1" applyBorder="1" applyAlignment="1">
      <alignment horizontal="center" vertical="center"/>
    </xf>
    <xf numFmtId="176" fontId="5" fillId="19" borderId="0" xfId="0" applyNumberFormat="1" applyFont="1" applyFill="1" applyBorder="1" applyAlignment="1">
      <alignment horizontal="right" vertical="center"/>
    </xf>
    <xf numFmtId="0" fontId="4" fillId="11" borderId="35" xfId="0" applyNumberFormat="1" applyFont="1" applyFill="1" applyBorder="1" applyAlignment="1">
      <alignment horizontal="center" vertical="center"/>
    </xf>
    <xf numFmtId="0" fontId="5" fillId="19" borderId="35" xfId="0" applyFont="1" applyFill="1" applyBorder="1" applyAlignment="1">
      <alignment horizontal="right" vertical="center"/>
    </xf>
    <xf numFmtId="176" fontId="5" fillId="19" borderId="35" xfId="0" applyNumberFormat="1" applyFont="1" applyFill="1" applyBorder="1" applyAlignment="1">
      <alignment horizontal="right" vertical="center"/>
    </xf>
    <xf numFmtId="0" fontId="5" fillId="19" borderId="35" xfId="0" applyNumberFormat="1" applyFont="1" applyFill="1" applyBorder="1" applyAlignment="1">
      <alignment horizontal="right" vertical="center"/>
    </xf>
    <xf numFmtId="49" fontId="5" fillId="19" borderId="35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vertical="center"/>
    </xf>
    <xf numFmtId="0" fontId="4" fillId="11" borderId="36" xfId="64" applyNumberFormat="1" applyFont="1" applyFill="1" applyBorder="1" applyAlignment="1">
      <alignment horizontal="center" vertical="center" wrapText="1"/>
      <protection/>
    </xf>
    <xf numFmtId="0" fontId="4" fillId="11" borderId="37" xfId="64" applyNumberFormat="1" applyFont="1" applyFill="1" applyBorder="1" applyAlignment="1">
      <alignment horizontal="center" vertical="center" wrapText="1"/>
      <protection/>
    </xf>
    <xf numFmtId="58" fontId="9" fillId="19" borderId="0" xfId="0" applyNumberFormat="1" applyFont="1" applyFill="1" applyBorder="1" applyAlignment="1">
      <alignment horizontal="center" vertical="center"/>
    </xf>
    <xf numFmtId="0" fontId="0" fillId="19" borderId="0" xfId="0" applyFont="1" applyFill="1" applyBorder="1" applyAlignment="1">
      <alignment vertical="center"/>
    </xf>
    <xf numFmtId="1" fontId="10" fillId="19" borderId="0" xfId="0" applyNumberFormat="1" applyFont="1" applyFill="1" applyBorder="1" applyAlignment="1">
      <alignment horizontal="right" vertical="center"/>
    </xf>
    <xf numFmtId="0" fontId="10" fillId="19" borderId="0" xfId="0" applyFont="1" applyFill="1" applyBorder="1" applyAlignment="1">
      <alignment horizontal="right" vertical="center"/>
    </xf>
    <xf numFmtId="2" fontId="10" fillId="19" borderId="0" xfId="0" applyNumberFormat="1" applyFont="1" applyFill="1" applyBorder="1" applyAlignment="1">
      <alignment horizontal="right" vertical="center"/>
    </xf>
    <xf numFmtId="49" fontId="4" fillId="11" borderId="0" xfId="0" applyNumberFormat="1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right" vertical="center"/>
    </xf>
    <xf numFmtId="49" fontId="4" fillId="11" borderId="35" xfId="0" applyNumberFormat="1" applyFont="1" applyFill="1" applyBorder="1" applyAlignment="1">
      <alignment horizontal="center" vertical="center"/>
    </xf>
    <xf numFmtId="0" fontId="10" fillId="19" borderId="38" xfId="0" applyFont="1" applyFill="1" applyBorder="1" applyAlignment="1">
      <alignment horizontal="right" vertical="center"/>
    </xf>
    <xf numFmtId="0" fontId="10" fillId="19" borderId="38" xfId="0" applyFont="1" applyFill="1" applyBorder="1" applyAlignment="1">
      <alignment horizontal="right" vertical="center"/>
    </xf>
    <xf numFmtId="0" fontId="7" fillId="20" borderId="0" xfId="0" applyNumberFormat="1" applyFont="1" applyFill="1" applyAlignment="1">
      <alignment horizontal="left" vertical="center"/>
    </xf>
    <xf numFmtId="0" fontId="5" fillId="11" borderId="28" xfId="64" applyNumberFormat="1" applyFont="1" applyFill="1" applyBorder="1" applyAlignment="1">
      <alignment horizontal="center" vertical="center"/>
      <protection/>
    </xf>
    <xf numFmtId="0" fontId="5" fillId="11" borderId="28" xfId="64" applyNumberFormat="1" applyFont="1" applyFill="1" applyBorder="1" applyAlignment="1">
      <alignment horizontal="center" vertical="center"/>
      <protection/>
    </xf>
    <xf numFmtId="0" fontId="4" fillId="11" borderId="31" xfId="64" applyNumberFormat="1" applyFont="1" applyFill="1" applyBorder="1" applyAlignment="1">
      <alignment horizontal="center" vertical="center"/>
      <protection/>
    </xf>
    <xf numFmtId="0" fontId="4" fillId="11" borderId="31" xfId="64" applyNumberFormat="1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showZeros="0" tabSelected="1" zoomScale="115" zoomScaleNormal="115" zoomScaleSheetLayoutView="100" workbookViewId="0" topLeftCell="A13">
      <selection activeCell="P26" sqref="P26:P29"/>
    </sheetView>
  </sheetViews>
  <sheetFormatPr defaultColWidth="9.00390625" defaultRowHeight="14.25"/>
  <cols>
    <col min="1" max="1" width="5.875" style="3" customWidth="1"/>
    <col min="2" max="7" width="7.75390625" style="3" customWidth="1"/>
    <col min="8" max="8" width="7.625" style="3" customWidth="1"/>
    <col min="9" max="10" width="7.75390625" style="3" customWidth="1"/>
    <col min="11" max="11" width="7.625" style="3" customWidth="1"/>
    <col min="12" max="12" width="0.2421875" style="70" customWidth="1"/>
    <col min="13" max="13" width="9.00390625" style="70" hidden="1" customWidth="1"/>
    <col min="14" max="15" width="9.00390625" style="70" customWidth="1"/>
    <col min="16" max="16" width="9.375" style="70" bestFit="1" customWidth="1"/>
    <col min="17" max="21" width="9.00390625" style="70" customWidth="1"/>
    <col min="22" max="16384" width="9.00390625" style="3" customWidth="1"/>
  </cols>
  <sheetData>
    <row r="1" spans="1:21" s="3" customFormat="1" ht="18.7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spans="1:11" ht="6.75" customHeight="1">
      <c r="A2" s="100"/>
      <c r="B2" s="100"/>
      <c r="C2" s="100"/>
      <c r="D2" s="100"/>
      <c r="E2" s="100"/>
      <c r="F2" s="100"/>
      <c r="G2" s="100"/>
      <c r="H2" s="101"/>
      <c r="I2" s="101"/>
      <c r="J2" s="101"/>
      <c r="K2" s="101"/>
    </row>
    <row r="3" spans="1:11" ht="14.25" customHeight="1">
      <c r="A3" s="75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33" t="s">
        <v>2</v>
      </c>
    </row>
    <row r="4" spans="1:11" ht="16.5" customHeight="1">
      <c r="A4" s="40" t="s">
        <v>3</v>
      </c>
      <c r="B4" s="41" t="s">
        <v>4</v>
      </c>
      <c r="C4" s="41" t="s">
        <v>5</v>
      </c>
      <c r="D4" s="42" t="s">
        <v>6</v>
      </c>
      <c r="E4" s="43"/>
      <c r="F4" s="42" t="s">
        <v>7</v>
      </c>
      <c r="G4" s="43"/>
      <c r="H4" s="81" t="s">
        <v>8</v>
      </c>
      <c r="I4" s="82"/>
      <c r="J4" s="111"/>
      <c r="K4" s="112"/>
    </row>
    <row r="5" spans="1:21" s="3" customFormat="1" ht="16.5" customHeight="1">
      <c r="A5" s="45"/>
      <c r="B5" s="46"/>
      <c r="C5" s="46"/>
      <c r="D5" s="47" t="s">
        <v>9</v>
      </c>
      <c r="E5" s="47" t="s">
        <v>10</v>
      </c>
      <c r="F5" s="47" t="s">
        <v>11</v>
      </c>
      <c r="G5" s="47" t="s">
        <v>12</v>
      </c>
      <c r="H5" s="85" t="s">
        <v>13</v>
      </c>
      <c r="I5" s="85" t="s">
        <v>14</v>
      </c>
      <c r="J5" s="113" t="s">
        <v>15</v>
      </c>
      <c r="K5" s="114" t="s">
        <v>16</v>
      </c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1" ht="21" customHeight="1">
      <c r="A6" s="86">
        <v>1952</v>
      </c>
      <c r="B6" s="102">
        <v>59985</v>
      </c>
      <c r="C6" s="102">
        <v>210998</v>
      </c>
      <c r="D6" s="102">
        <v>94894</v>
      </c>
      <c r="E6" s="102">
        <v>116104</v>
      </c>
      <c r="F6" s="102">
        <v>200741</v>
      </c>
      <c r="G6" s="102">
        <v>10257</v>
      </c>
      <c r="H6" s="103"/>
      <c r="I6" s="103"/>
      <c r="J6" s="103"/>
      <c r="K6" s="103"/>
    </row>
    <row r="7" spans="1:11" ht="21" customHeight="1">
      <c r="A7" s="86">
        <v>1957</v>
      </c>
      <c r="B7" s="102">
        <v>60881</v>
      </c>
      <c r="C7" s="102">
        <v>228901</v>
      </c>
      <c r="D7" s="102">
        <v>103103</v>
      </c>
      <c r="E7" s="102">
        <v>125798</v>
      </c>
      <c r="F7" s="102">
        <v>204175</v>
      </c>
      <c r="G7" s="102">
        <v>24726</v>
      </c>
      <c r="H7" s="103"/>
      <c r="I7" s="103"/>
      <c r="J7" s="103"/>
      <c r="K7" s="103"/>
    </row>
    <row r="8" spans="1:11" ht="21" customHeight="1">
      <c r="A8" s="86">
        <v>1962</v>
      </c>
      <c r="B8" s="102">
        <v>60357</v>
      </c>
      <c r="C8" s="102">
        <v>253707</v>
      </c>
      <c r="D8" s="102">
        <v>123587</v>
      </c>
      <c r="E8" s="102">
        <v>130120</v>
      </c>
      <c r="F8" s="102">
        <v>216949</v>
      </c>
      <c r="G8" s="102">
        <v>36758</v>
      </c>
      <c r="H8" s="103"/>
      <c r="I8" s="103"/>
      <c r="J8" s="103"/>
      <c r="K8" s="103"/>
    </row>
    <row r="9" spans="1:11" ht="21" customHeight="1">
      <c r="A9" s="86">
        <v>1965</v>
      </c>
      <c r="B9" s="102">
        <v>61093</v>
      </c>
      <c r="C9" s="102">
        <v>305245</v>
      </c>
      <c r="D9" s="102">
        <v>165766</v>
      </c>
      <c r="E9" s="102">
        <v>139479</v>
      </c>
      <c r="F9" s="102">
        <v>287118</v>
      </c>
      <c r="G9" s="102">
        <v>18127</v>
      </c>
      <c r="H9" s="104"/>
      <c r="I9" s="103"/>
      <c r="J9" s="103"/>
      <c r="K9" s="103"/>
    </row>
    <row r="10" spans="1:11" ht="21" customHeight="1">
      <c r="A10" s="86">
        <v>1970</v>
      </c>
      <c r="B10" s="103">
        <v>63134</v>
      </c>
      <c r="C10" s="103">
        <v>282288</v>
      </c>
      <c r="D10" s="103">
        <v>140066</v>
      </c>
      <c r="E10" s="103">
        <v>142222</v>
      </c>
      <c r="F10" s="102">
        <v>266233</v>
      </c>
      <c r="G10" s="103">
        <v>16055</v>
      </c>
      <c r="H10" s="103"/>
      <c r="I10" s="103"/>
      <c r="J10" s="103"/>
      <c r="K10" s="103"/>
    </row>
    <row r="11" spans="1:11" ht="21" customHeight="1">
      <c r="A11" s="86">
        <v>1971</v>
      </c>
      <c r="B11" s="102">
        <v>63740</v>
      </c>
      <c r="C11" s="102">
        <v>288204</v>
      </c>
      <c r="D11" s="102">
        <v>143437</v>
      </c>
      <c r="E11" s="103">
        <v>144767</v>
      </c>
      <c r="F11" s="102">
        <v>270471</v>
      </c>
      <c r="G11" s="103">
        <v>17733</v>
      </c>
      <c r="H11" s="103"/>
      <c r="I11" s="103"/>
      <c r="J11" s="103"/>
      <c r="K11" s="103"/>
    </row>
    <row r="12" spans="1:11" ht="21" customHeight="1">
      <c r="A12" s="86">
        <v>1972</v>
      </c>
      <c r="B12" s="103">
        <v>63287</v>
      </c>
      <c r="C12" s="103">
        <v>293411</v>
      </c>
      <c r="D12" s="103">
        <v>146028</v>
      </c>
      <c r="E12" s="103">
        <v>147383</v>
      </c>
      <c r="F12" s="102">
        <v>275142</v>
      </c>
      <c r="G12" s="103">
        <v>18269</v>
      </c>
      <c r="H12" s="103"/>
      <c r="I12" s="103"/>
      <c r="J12" s="103"/>
      <c r="K12" s="103"/>
    </row>
    <row r="13" spans="1:11" ht="21" customHeight="1">
      <c r="A13" s="86">
        <v>1973</v>
      </c>
      <c r="B13" s="103">
        <v>63618</v>
      </c>
      <c r="C13" s="103">
        <v>297719</v>
      </c>
      <c r="D13" s="103">
        <v>148547</v>
      </c>
      <c r="E13" s="103">
        <v>149172</v>
      </c>
      <c r="F13" s="102">
        <v>277986</v>
      </c>
      <c r="G13" s="103">
        <v>19733</v>
      </c>
      <c r="H13" s="103"/>
      <c r="I13" s="103"/>
      <c r="J13" s="103"/>
      <c r="K13" s="103"/>
    </row>
    <row r="14" spans="1:11" s="97" customFormat="1" ht="21" customHeight="1">
      <c r="A14" s="86">
        <v>1974</v>
      </c>
      <c r="B14" s="103">
        <v>63802</v>
      </c>
      <c r="C14" s="103">
        <v>301850</v>
      </c>
      <c r="D14" s="103">
        <v>151200</v>
      </c>
      <c r="E14" s="103">
        <v>150650</v>
      </c>
      <c r="F14" s="102">
        <v>282936</v>
      </c>
      <c r="G14" s="103">
        <v>18914</v>
      </c>
      <c r="H14" s="103"/>
      <c r="I14" s="103"/>
      <c r="J14" s="103"/>
      <c r="K14" s="103"/>
    </row>
    <row r="15" spans="1:11" ht="21" customHeight="1">
      <c r="A15" s="86">
        <v>1975</v>
      </c>
      <c r="B15" s="103">
        <v>63774</v>
      </c>
      <c r="C15" s="103">
        <v>305101</v>
      </c>
      <c r="D15" s="102">
        <v>153477</v>
      </c>
      <c r="E15" s="103">
        <v>151624</v>
      </c>
      <c r="F15" s="102">
        <v>284370</v>
      </c>
      <c r="G15" s="103">
        <v>20731</v>
      </c>
      <c r="H15" s="103"/>
      <c r="I15" s="103"/>
      <c r="J15" s="103"/>
      <c r="K15" s="103"/>
    </row>
    <row r="16" spans="1:11" s="62" customFormat="1" ht="21" customHeight="1">
      <c r="A16" s="86">
        <v>1976</v>
      </c>
      <c r="B16" s="103">
        <v>64833</v>
      </c>
      <c r="C16" s="103">
        <v>308292</v>
      </c>
      <c r="D16" s="102">
        <v>155598</v>
      </c>
      <c r="E16" s="103">
        <v>152694</v>
      </c>
      <c r="F16" s="103">
        <v>286412</v>
      </c>
      <c r="G16" s="103">
        <v>21880</v>
      </c>
      <c r="H16" s="103"/>
      <c r="I16" s="103"/>
      <c r="J16" s="103"/>
      <c r="K16" s="103"/>
    </row>
    <row r="17" spans="1:11" ht="21" customHeight="1">
      <c r="A17" s="86">
        <v>1977</v>
      </c>
      <c r="B17" s="103">
        <v>65701</v>
      </c>
      <c r="C17" s="103">
        <v>309587</v>
      </c>
      <c r="D17" s="102">
        <v>156270</v>
      </c>
      <c r="E17" s="103">
        <v>153317</v>
      </c>
      <c r="F17" s="103">
        <v>286789</v>
      </c>
      <c r="G17" s="103">
        <v>22798</v>
      </c>
      <c r="H17" s="103"/>
      <c r="I17" s="103"/>
      <c r="J17" s="103"/>
      <c r="K17" s="103"/>
    </row>
    <row r="18" spans="1:11" ht="21" customHeight="1">
      <c r="A18" s="86">
        <v>1978</v>
      </c>
      <c r="B18" s="103">
        <v>66015</v>
      </c>
      <c r="C18" s="103">
        <v>311810</v>
      </c>
      <c r="D18" s="103">
        <v>157431</v>
      </c>
      <c r="E18" s="103">
        <v>154379</v>
      </c>
      <c r="F18" s="103">
        <v>287712</v>
      </c>
      <c r="G18" s="103">
        <v>24098</v>
      </c>
      <c r="H18" s="103"/>
      <c r="I18" s="103"/>
      <c r="J18" s="103"/>
      <c r="K18" s="103"/>
    </row>
    <row r="19" spans="1:11" ht="21" customHeight="1">
      <c r="A19" s="86">
        <v>1979</v>
      </c>
      <c r="B19" s="103">
        <v>66615</v>
      </c>
      <c r="C19" s="103">
        <v>314043</v>
      </c>
      <c r="D19" s="103">
        <v>158987</v>
      </c>
      <c r="E19" s="103">
        <v>155056</v>
      </c>
      <c r="F19" s="103">
        <v>288410</v>
      </c>
      <c r="G19" s="103">
        <v>25633</v>
      </c>
      <c r="H19" s="103"/>
      <c r="I19" s="103"/>
      <c r="J19" s="103"/>
      <c r="K19" s="103"/>
    </row>
    <row r="20" spans="1:11" ht="21" customHeight="1">
      <c r="A20" s="86">
        <v>1980</v>
      </c>
      <c r="B20" s="103">
        <v>66703</v>
      </c>
      <c r="C20" s="103">
        <v>317325</v>
      </c>
      <c r="D20" s="103">
        <v>160322</v>
      </c>
      <c r="E20" s="103">
        <v>157003</v>
      </c>
      <c r="F20" s="103">
        <v>289413</v>
      </c>
      <c r="G20" s="103">
        <v>27912</v>
      </c>
      <c r="H20" s="103"/>
      <c r="I20" s="103"/>
      <c r="J20" s="103"/>
      <c r="K20" s="103"/>
    </row>
    <row r="21" spans="1:11" ht="21" customHeight="1">
      <c r="A21" s="86">
        <v>1981</v>
      </c>
      <c r="B21" s="103">
        <v>85102</v>
      </c>
      <c r="C21" s="103">
        <v>374290</v>
      </c>
      <c r="D21" s="103">
        <v>189899</v>
      </c>
      <c r="E21" s="103">
        <v>184391</v>
      </c>
      <c r="F21" s="103">
        <v>335483</v>
      </c>
      <c r="G21" s="103">
        <v>38807</v>
      </c>
      <c r="H21" s="103"/>
      <c r="I21" s="103"/>
      <c r="J21" s="103"/>
      <c r="K21" s="103"/>
    </row>
    <row r="22" spans="1:11" ht="21" customHeight="1">
      <c r="A22" s="86">
        <v>1982</v>
      </c>
      <c r="B22" s="103">
        <v>84931</v>
      </c>
      <c r="C22" s="103">
        <v>379150</v>
      </c>
      <c r="D22" s="103">
        <v>194024</v>
      </c>
      <c r="E22" s="103">
        <v>185126</v>
      </c>
      <c r="F22" s="103">
        <v>340070</v>
      </c>
      <c r="G22" s="103">
        <v>39080</v>
      </c>
      <c r="H22" s="103"/>
      <c r="I22" s="103"/>
      <c r="J22" s="103"/>
      <c r="K22" s="103"/>
    </row>
    <row r="23" spans="1:11" ht="21" customHeight="1">
      <c r="A23" s="86">
        <v>1983</v>
      </c>
      <c r="B23" s="103">
        <v>86236</v>
      </c>
      <c r="C23" s="103">
        <v>383723</v>
      </c>
      <c r="D23" s="103">
        <v>197130</v>
      </c>
      <c r="E23" s="103">
        <v>186593</v>
      </c>
      <c r="F23" s="103">
        <v>343892</v>
      </c>
      <c r="G23" s="103">
        <v>39831</v>
      </c>
      <c r="H23" s="103"/>
      <c r="I23" s="103"/>
      <c r="J23" s="103"/>
      <c r="K23" s="103"/>
    </row>
    <row r="24" spans="1:11" ht="21" customHeight="1">
      <c r="A24" s="86">
        <v>1984</v>
      </c>
      <c r="B24" s="103">
        <v>88145</v>
      </c>
      <c r="C24" s="103">
        <v>388188</v>
      </c>
      <c r="D24" s="103">
        <v>199412</v>
      </c>
      <c r="E24" s="103">
        <v>188776</v>
      </c>
      <c r="F24" s="103">
        <v>343030</v>
      </c>
      <c r="G24" s="103">
        <v>45158</v>
      </c>
      <c r="H24" s="103"/>
      <c r="I24" s="103"/>
      <c r="J24" s="103"/>
      <c r="K24" s="103"/>
    </row>
    <row r="25" spans="1:11" ht="21" customHeight="1">
      <c r="A25" s="86">
        <v>1985</v>
      </c>
      <c r="B25" s="103">
        <v>89239</v>
      </c>
      <c r="C25" s="103">
        <v>389656</v>
      </c>
      <c r="D25" s="103">
        <v>200526</v>
      </c>
      <c r="E25" s="103">
        <v>189130</v>
      </c>
      <c r="F25" s="103">
        <v>340607</v>
      </c>
      <c r="G25" s="103">
        <v>49049</v>
      </c>
      <c r="H25" s="103"/>
      <c r="I25" s="103"/>
      <c r="J25" s="103"/>
      <c r="K25" s="103"/>
    </row>
    <row r="26" spans="1:16" ht="21" customHeight="1">
      <c r="A26" s="86">
        <v>1986</v>
      </c>
      <c r="B26" s="103">
        <v>89672</v>
      </c>
      <c r="C26" s="103">
        <v>391658</v>
      </c>
      <c r="D26" s="103">
        <v>201959</v>
      </c>
      <c r="E26" s="103">
        <v>189699</v>
      </c>
      <c r="F26" s="103">
        <v>342089</v>
      </c>
      <c r="G26" s="103">
        <v>49569</v>
      </c>
      <c r="H26" s="103"/>
      <c r="I26" s="103"/>
      <c r="J26" s="103"/>
      <c r="K26" s="103"/>
      <c r="O26" s="70">
        <f>C26+C27</f>
        <v>787266</v>
      </c>
      <c r="P26" s="70">
        <f>O26/2</f>
        <v>393633</v>
      </c>
    </row>
    <row r="27" spans="1:16" ht="21" customHeight="1">
      <c r="A27" s="86">
        <v>1987</v>
      </c>
      <c r="B27" s="103">
        <v>92892</v>
      </c>
      <c r="C27" s="103">
        <v>395608</v>
      </c>
      <c r="D27" s="103">
        <v>204562</v>
      </c>
      <c r="E27" s="103">
        <v>191046</v>
      </c>
      <c r="F27" s="103">
        <v>343520</v>
      </c>
      <c r="G27" s="103">
        <v>52088</v>
      </c>
      <c r="H27" s="103"/>
      <c r="I27" s="103"/>
      <c r="J27" s="103"/>
      <c r="K27" s="103"/>
      <c r="O27" s="70">
        <f>C27+C28</f>
        <v>799441</v>
      </c>
      <c r="P27" s="70">
        <f>O27/2</f>
        <v>399720.5</v>
      </c>
    </row>
    <row r="28" spans="1:16" ht="21" customHeight="1">
      <c r="A28" s="86">
        <v>1988</v>
      </c>
      <c r="B28" s="103">
        <v>96757</v>
      </c>
      <c r="C28" s="103">
        <v>403833</v>
      </c>
      <c r="D28" s="103">
        <v>208846</v>
      </c>
      <c r="E28" s="103">
        <v>194987</v>
      </c>
      <c r="F28" s="103">
        <v>349972</v>
      </c>
      <c r="G28" s="103">
        <v>53861</v>
      </c>
      <c r="H28" s="103"/>
      <c r="I28" s="103"/>
      <c r="J28" s="103"/>
      <c r="K28" s="103"/>
      <c r="O28" s="70">
        <f>C28+C29</f>
        <v>814242</v>
      </c>
      <c r="P28" s="70">
        <f>O28/2</f>
        <v>407121</v>
      </c>
    </row>
    <row r="29" spans="1:16" ht="21" customHeight="1">
      <c r="A29" s="86">
        <v>1989</v>
      </c>
      <c r="B29" s="103">
        <v>99019</v>
      </c>
      <c r="C29" s="103">
        <v>410409</v>
      </c>
      <c r="D29" s="103">
        <v>212600</v>
      </c>
      <c r="E29" s="103">
        <v>197809</v>
      </c>
      <c r="F29" s="103">
        <v>354117</v>
      </c>
      <c r="G29" s="103">
        <v>56292</v>
      </c>
      <c r="H29" s="103"/>
      <c r="I29" s="103"/>
      <c r="J29" s="103"/>
      <c r="K29" s="103"/>
      <c r="O29" s="70">
        <f>C29+C30</f>
        <v>828609</v>
      </c>
      <c r="P29" s="70">
        <f>O29/2</f>
        <v>414304.5</v>
      </c>
    </row>
    <row r="30" spans="1:16" s="3" customFormat="1" ht="21" customHeight="1">
      <c r="A30" s="86">
        <v>1990</v>
      </c>
      <c r="B30" s="103">
        <v>101731</v>
      </c>
      <c r="C30" s="103">
        <v>418200</v>
      </c>
      <c r="D30" s="103">
        <v>217281</v>
      </c>
      <c r="E30" s="103">
        <v>200919</v>
      </c>
      <c r="F30" s="103">
        <v>360921</v>
      </c>
      <c r="G30" s="103">
        <v>57279</v>
      </c>
      <c r="H30" s="103"/>
      <c r="I30" s="103"/>
      <c r="J30" s="103"/>
      <c r="K30" s="103"/>
      <c r="O30" s="70"/>
      <c r="P30" s="70"/>
    </row>
    <row r="31" spans="1:11" ht="21" customHeight="1">
      <c r="A31" s="86">
        <v>1991</v>
      </c>
      <c r="B31" s="103">
        <v>104025</v>
      </c>
      <c r="C31" s="103">
        <v>422985</v>
      </c>
      <c r="D31" s="103">
        <v>219686</v>
      </c>
      <c r="E31" s="103">
        <v>203299</v>
      </c>
      <c r="F31" s="103">
        <v>364925</v>
      </c>
      <c r="G31" s="103">
        <v>58060</v>
      </c>
      <c r="H31" s="103"/>
      <c r="I31" s="103"/>
      <c r="J31" s="103"/>
      <c r="K31" s="103"/>
    </row>
    <row r="32" spans="1:11" ht="21" customHeight="1">
      <c r="A32" s="86">
        <v>1992</v>
      </c>
      <c r="B32" s="103">
        <v>107338</v>
      </c>
      <c r="C32" s="103">
        <v>426350</v>
      </c>
      <c r="D32" s="103">
        <v>222018</v>
      </c>
      <c r="E32" s="103">
        <v>204332</v>
      </c>
      <c r="F32" s="103">
        <v>361945</v>
      </c>
      <c r="G32" s="103">
        <v>64405</v>
      </c>
      <c r="H32" s="103"/>
      <c r="I32" s="103"/>
      <c r="J32" s="103"/>
      <c r="K32" s="103"/>
    </row>
    <row r="33" spans="1:11" ht="21" customHeight="1">
      <c r="A33" s="86">
        <v>1993</v>
      </c>
      <c r="B33" s="103">
        <v>111878</v>
      </c>
      <c r="C33" s="103">
        <v>428920</v>
      </c>
      <c r="D33" s="103">
        <v>224728</v>
      </c>
      <c r="E33" s="103">
        <v>204192</v>
      </c>
      <c r="F33" s="103">
        <v>363509</v>
      </c>
      <c r="G33" s="103">
        <v>65411</v>
      </c>
      <c r="H33" s="103"/>
      <c r="I33" s="103"/>
      <c r="J33" s="103"/>
      <c r="K33" s="103"/>
    </row>
    <row r="34" spans="1:11" ht="21" customHeight="1">
      <c r="A34" s="86">
        <v>1994</v>
      </c>
      <c r="B34" s="103">
        <v>111694</v>
      </c>
      <c r="C34" s="103">
        <v>431552</v>
      </c>
      <c r="D34" s="103">
        <v>226871</v>
      </c>
      <c r="E34" s="103">
        <v>204681</v>
      </c>
      <c r="F34" s="103">
        <v>353594</v>
      </c>
      <c r="G34" s="103">
        <v>77958</v>
      </c>
      <c r="H34" s="103"/>
      <c r="I34" s="103"/>
      <c r="J34" s="103"/>
      <c r="K34" s="103"/>
    </row>
    <row r="35" spans="1:11" ht="21" customHeight="1">
      <c r="A35" s="86">
        <v>1995</v>
      </c>
      <c r="B35" s="103">
        <v>110843</v>
      </c>
      <c r="C35" s="103">
        <v>433861</v>
      </c>
      <c r="D35" s="103">
        <v>228321</v>
      </c>
      <c r="E35" s="103">
        <v>205540</v>
      </c>
      <c r="F35" s="103">
        <v>355038</v>
      </c>
      <c r="G35" s="103">
        <v>78823</v>
      </c>
      <c r="H35" s="103"/>
      <c r="I35" s="103"/>
      <c r="J35" s="103"/>
      <c r="K35" s="103"/>
    </row>
    <row r="36" spans="1:11" ht="21" customHeight="1">
      <c r="A36" s="86">
        <v>1996</v>
      </c>
      <c r="B36" s="103">
        <v>113968</v>
      </c>
      <c r="C36" s="103">
        <v>435949</v>
      </c>
      <c r="D36" s="103">
        <v>228804</v>
      </c>
      <c r="E36" s="103">
        <v>207145</v>
      </c>
      <c r="F36" s="103">
        <v>356027</v>
      </c>
      <c r="G36" s="103">
        <v>79922</v>
      </c>
      <c r="H36" s="103"/>
      <c r="I36" s="103"/>
      <c r="J36" s="103"/>
      <c r="K36" s="103"/>
    </row>
    <row r="37" spans="1:11" ht="21" customHeight="1">
      <c r="A37" s="86">
        <v>1997</v>
      </c>
      <c r="B37" s="103">
        <v>114699</v>
      </c>
      <c r="C37" s="103">
        <v>438162</v>
      </c>
      <c r="D37" s="103">
        <v>230075</v>
      </c>
      <c r="E37" s="103">
        <v>208087</v>
      </c>
      <c r="F37" s="103">
        <v>355254</v>
      </c>
      <c r="G37" s="103">
        <v>82908</v>
      </c>
      <c r="H37" s="103"/>
      <c r="I37" s="103"/>
      <c r="J37" s="103"/>
      <c r="K37" s="103"/>
    </row>
    <row r="38" spans="1:11" ht="21" customHeight="1">
      <c r="A38" s="86">
        <v>1998</v>
      </c>
      <c r="B38" s="103">
        <v>115254</v>
      </c>
      <c r="C38" s="103">
        <v>440475</v>
      </c>
      <c r="D38" s="103">
        <v>230993</v>
      </c>
      <c r="E38" s="103">
        <v>209482</v>
      </c>
      <c r="F38" s="103">
        <v>356240</v>
      </c>
      <c r="G38" s="103">
        <v>84235</v>
      </c>
      <c r="H38" s="103"/>
      <c r="I38" s="103"/>
      <c r="J38" s="103"/>
      <c r="K38" s="103"/>
    </row>
    <row r="39" spans="1:11" ht="21" customHeight="1">
      <c r="A39" s="86">
        <v>1999</v>
      </c>
      <c r="B39" s="103">
        <v>116940</v>
      </c>
      <c r="C39" s="103">
        <v>442780</v>
      </c>
      <c r="D39" s="103">
        <v>231733</v>
      </c>
      <c r="E39" s="103">
        <v>211047</v>
      </c>
      <c r="F39" s="103">
        <v>357025</v>
      </c>
      <c r="G39" s="103">
        <v>85755</v>
      </c>
      <c r="H39" s="103"/>
      <c r="I39" s="103"/>
      <c r="J39" s="103"/>
      <c r="K39" s="103"/>
    </row>
    <row r="40" spans="1:11" ht="21" customHeight="1">
      <c r="A40" s="86">
        <v>2000</v>
      </c>
      <c r="B40" s="103">
        <v>118209</v>
      </c>
      <c r="C40" s="103">
        <v>448115</v>
      </c>
      <c r="D40" s="103">
        <v>235285</v>
      </c>
      <c r="E40" s="103">
        <v>212830</v>
      </c>
      <c r="F40" s="103">
        <v>357614</v>
      </c>
      <c r="G40" s="103">
        <v>90501</v>
      </c>
      <c r="H40" s="103"/>
      <c r="I40" s="103"/>
      <c r="J40" s="103"/>
      <c r="K40" s="103"/>
    </row>
    <row r="41" spans="1:11" ht="21" customHeight="1">
      <c r="A41" s="86">
        <v>2001</v>
      </c>
      <c r="B41" s="103">
        <v>119418</v>
      </c>
      <c r="C41" s="103">
        <v>450647</v>
      </c>
      <c r="D41" s="103">
        <v>236660</v>
      </c>
      <c r="E41" s="103">
        <v>213987</v>
      </c>
      <c r="F41" s="103">
        <v>358986</v>
      </c>
      <c r="G41" s="103">
        <v>91661</v>
      </c>
      <c r="H41" s="103"/>
      <c r="I41" s="103"/>
      <c r="J41" s="103"/>
      <c r="K41" s="103"/>
    </row>
    <row r="42" spans="1:11" ht="21" customHeight="1">
      <c r="A42" s="86">
        <v>2002</v>
      </c>
      <c r="B42" s="103">
        <v>118995</v>
      </c>
      <c r="C42" s="103">
        <v>455137</v>
      </c>
      <c r="D42" s="103">
        <v>237480</v>
      </c>
      <c r="E42" s="103">
        <v>217657</v>
      </c>
      <c r="F42" s="103">
        <v>362987</v>
      </c>
      <c r="G42" s="103">
        <v>92150</v>
      </c>
      <c r="H42" s="103"/>
      <c r="I42" s="103"/>
      <c r="J42" s="103"/>
      <c r="K42" s="103"/>
    </row>
    <row r="43" spans="1:11" ht="21" customHeight="1">
      <c r="A43" s="86">
        <v>2003</v>
      </c>
      <c r="B43" s="103">
        <v>120482</v>
      </c>
      <c r="C43" s="103">
        <v>454464</v>
      </c>
      <c r="D43" s="103">
        <v>238969</v>
      </c>
      <c r="E43" s="103">
        <v>215495</v>
      </c>
      <c r="F43" s="103">
        <v>360143</v>
      </c>
      <c r="G43" s="103">
        <v>94321</v>
      </c>
      <c r="H43" s="103"/>
      <c r="I43" s="103"/>
      <c r="J43" s="103"/>
      <c r="K43" s="103"/>
    </row>
    <row r="44" spans="1:11" ht="21" customHeight="1">
      <c r="A44" s="86">
        <v>2004</v>
      </c>
      <c r="B44" s="103">
        <v>120888</v>
      </c>
      <c r="C44" s="103">
        <v>459070</v>
      </c>
      <c r="D44" s="103">
        <v>241307</v>
      </c>
      <c r="E44" s="103">
        <v>317763</v>
      </c>
      <c r="F44" s="103">
        <v>319175</v>
      </c>
      <c r="G44" s="103">
        <v>139895</v>
      </c>
      <c r="H44" s="103"/>
      <c r="I44" s="103"/>
      <c r="J44" s="103"/>
      <c r="K44" s="103"/>
    </row>
    <row r="45" spans="1:11" ht="21" customHeight="1">
      <c r="A45" s="86">
        <v>2005</v>
      </c>
      <c r="B45" s="103">
        <v>127078</v>
      </c>
      <c r="C45" s="103">
        <v>463409</v>
      </c>
      <c r="D45" s="103">
        <v>242816</v>
      </c>
      <c r="E45" s="103">
        <v>220593</v>
      </c>
      <c r="F45" s="103">
        <v>322652</v>
      </c>
      <c r="G45" s="103">
        <v>140757</v>
      </c>
      <c r="H45" s="103"/>
      <c r="I45" s="103"/>
      <c r="J45" s="103"/>
      <c r="K45" s="103"/>
    </row>
    <row r="46" spans="1:11" ht="21" customHeight="1">
      <c r="A46" s="86">
        <v>2006</v>
      </c>
      <c r="B46" s="103">
        <v>129166</v>
      </c>
      <c r="C46" s="103">
        <v>469912</v>
      </c>
      <c r="D46" s="103">
        <v>245848</v>
      </c>
      <c r="E46" s="103">
        <v>224064</v>
      </c>
      <c r="F46" s="103">
        <v>326690</v>
      </c>
      <c r="G46" s="103">
        <v>143222</v>
      </c>
      <c r="H46" s="103"/>
      <c r="I46" s="103"/>
      <c r="J46" s="103"/>
      <c r="K46" s="103"/>
    </row>
    <row r="47" spans="1:11" ht="21" customHeight="1">
      <c r="A47" s="86">
        <v>2007</v>
      </c>
      <c r="B47" s="103">
        <v>133289</v>
      </c>
      <c r="C47" s="103">
        <v>476412</v>
      </c>
      <c r="D47" s="103">
        <v>249705</v>
      </c>
      <c r="E47" s="103">
        <v>226707</v>
      </c>
      <c r="F47" s="103">
        <v>330922</v>
      </c>
      <c r="G47" s="103">
        <v>145490</v>
      </c>
      <c r="H47" s="103"/>
      <c r="I47" s="103"/>
      <c r="J47" s="103"/>
      <c r="K47" s="103"/>
    </row>
    <row r="48" spans="1:11" ht="21" customHeight="1">
      <c r="A48" s="86">
        <v>2008</v>
      </c>
      <c r="B48" s="103">
        <v>137219</v>
      </c>
      <c r="C48" s="103">
        <v>482491</v>
      </c>
      <c r="D48" s="103">
        <v>252142</v>
      </c>
      <c r="E48" s="103">
        <v>230349</v>
      </c>
      <c r="F48" s="103">
        <v>334389</v>
      </c>
      <c r="G48" s="103">
        <v>148102</v>
      </c>
      <c r="H48" s="103"/>
      <c r="I48" s="103"/>
      <c r="J48" s="103"/>
      <c r="K48" s="103"/>
    </row>
    <row r="49" spans="1:11" ht="21" customHeight="1">
      <c r="A49" s="86">
        <v>2009</v>
      </c>
      <c r="B49" s="103">
        <v>142950</v>
      </c>
      <c r="C49" s="103">
        <v>488333</v>
      </c>
      <c r="D49" s="103">
        <v>254995</v>
      </c>
      <c r="E49" s="103">
        <v>233338</v>
      </c>
      <c r="F49" s="103">
        <v>338261</v>
      </c>
      <c r="G49" s="103">
        <v>150072</v>
      </c>
      <c r="H49" s="103"/>
      <c r="I49" s="103"/>
      <c r="J49" s="103"/>
      <c r="K49" s="103"/>
    </row>
    <row r="50" spans="1:12" ht="21" customHeight="1">
      <c r="A50" s="86">
        <v>2010</v>
      </c>
      <c r="B50" s="103">
        <v>147807</v>
      </c>
      <c r="C50" s="103">
        <v>496392</v>
      </c>
      <c r="D50" s="103">
        <v>260155</v>
      </c>
      <c r="E50" s="103">
        <v>236237</v>
      </c>
      <c r="F50" s="103">
        <v>343260</v>
      </c>
      <c r="G50" s="103">
        <v>153132</v>
      </c>
      <c r="H50" s="103">
        <v>108815</v>
      </c>
      <c r="I50" s="103">
        <v>143510</v>
      </c>
      <c r="J50" s="103">
        <v>168193</v>
      </c>
      <c r="K50" s="103">
        <v>75874</v>
      </c>
      <c r="L50" s="70">
        <v>75874</v>
      </c>
    </row>
    <row r="51" spans="1:12" ht="21" customHeight="1">
      <c r="A51" s="86">
        <v>2011</v>
      </c>
      <c r="B51" s="103">
        <v>150529</v>
      </c>
      <c r="C51" s="103">
        <v>501717</v>
      </c>
      <c r="D51" s="103">
        <v>262759</v>
      </c>
      <c r="E51" s="103">
        <v>238958</v>
      </c>
      <c r="F51" s="103">
        <v>350421</v>
      </c>
      <c r="G51" s="103">
        <v>151296</v>
      </c>
      <c r="H51" s="103">
        <v>108464</v>
      </c>
      <c r="I51" s="103">
        <v>143258</v>
      </c>
      <c r="J51" s="103">
        <v>170150</v>
      </c>
      <c r="K51" s="103">
        <v>79845</v>
      </c>
      <c r="L51" s="70">
        <v>79845</v>
      </c>
    </row>
    <row r="52" spans="1:12" ht="21" customHeight="1">
      <c r="A52" s="86">
        <v>2012</v>
      </c>
      <c r="B52" s="103">
        <v>151226</v>
      </c>
      <c r="C52" s="103">
        <v>501981</v>
      </c>
      <c r="D52" s="103">
        <v>263951</v>
      </c>
      <c r="E52" s="103">
        <v>238030</v>
      </c>
      <c r="F52" s="103">
        <v>352491</v>
      </c>
      <c r="G52" s="103">
        <v>149490</v>
      </c>
      <c r="H52" s="103">
        <v>110127</v>
      </c>
      <c r="I52" s="103">
        <v>143900</v>
      </c>
      <c r="J52" s="103">
        <v>168258</v>
      </c>
      <c r="K52" s="103">
        <v>79686</v>
      </c>
      <c r="L52" s="70">
        <v>79686</v>
      </c>
    </row>
    <row r="53" spans="1:12" ht="21" customHeight="1">
      <c r="A53" s="86">
        <v>2013</v>
      </c>
      <c r="B53" s="103">
        <v>151191</v>
      </c>
      <c r="C53" s="103">
        <v>506582</v>
      </c>
      <c r="D53" s="103">
        <v>266622</v>
      </c>
      <c r="E53" s="103">
        <v>239960</v>
      </c>
      <c r="F53" s="103">
        <v>357556</v>
      </c>
      <c r="G53" s="103">
        <v>149026</v>
      </c>
      <c r="H53" s="103">
        <v>109367</v>
      </c>
      <c r="I53" s="103">
        <v>142799</v>
      </c>
      <c r="J53" s="103">
        <v>172906</v>
      </c>
      <c r="K53" s="103">
        <v>81510</v>
      </c>
      <c r="L53" s="70">
        <v>81510</v>
      </c>
    </row>
    <row r="54" spans="1:12" ht="21" customHeight="1">
      <c r="A54" s="86">
        <v>2014</v>
      </c>
      <c r="B54" s="103">
        <v>152800</v>
      </c>
      <c r="C54" s="103">
        <v>510297</v>
      </c>
      <c r="D54" s="103">
        <v>267009</v>
      </c>
      <c r="E54" s="103">
        <v>243288</v>
      </c>
      <c r="F54" s="103">
        <v>360296</v>
      </c>
      <c r="G54" s="103">
        <v>150001</v>
      </c>
      <c r="H54" s="103">
        <v>113865</v>
      </c>
      <c r="I54" s="103">
        <v>141639</v>
      </c>
      <c r="J54" s="103">
        <v>170581</v>
      </c>
      <c r="K54" s="103">
        <v>84212</v>
      </c>
      <c r="L54" s="70">
        <v>84212</v>
      </c>
    </row>
    <row r="55" spans="1:12" ht="21" customHeight="1">
      <c r="A55" s="105">
        <v>2015</v>
      </c>
      <c r="B55" s="106">
        <v>152758</v>
      </c>
      <c r="C55" s="106">
        <v>509413</v>
      </c>
      <c r="D55" s="106">
        <v>266972</v>
      </c>
      <c r="E55" s="106">
        <v>242441</v>
      </c>
      <c r="F55" s="106">
        <v>336260</v>
      </c>
      <c r="G55" s="106">
        <v>173153</v>
      </c>
      <c r="H55" s="106">
        <v>110969</v>
      </c>
      <c r="I55" s="106">
        <v>133726</v>
      </c>
      <c r="J55" s="106">
        <v>174841</v>
      </c>
      <c r="K55" s="106">
        <v>89877</v>
      </c>
      <c r="L55" s="70">
        <v>89877</v>
      </c>
    </row>
    <row r="56" spans="1:11" ht="21" customHeight="1">
      <c r="A56" s="107">
        <v>2016</v>
      </c>
      <c r="B56" s="108">
        <v>153709</v>
      </c>
      <c r="C56" s="108">
        <v>513323</v>
      </c>
      <c r="D56" s="108">
        <v>268696</v>
      </c>
      <c r="E56" s="108">
        <v>244627</v>
      </c>
      <c r="F56" s="108">
        <v>352722</v>
      </c>
      <c r="G56" s="108">
        <v>160601</v>
      </c>
      <c r="H56" s="109">
        <v>112642</v>
      </c>
      <c r="I56" s="109">
        <v>130341</v>
      </c>
      <c r="J56" s="109">
        <v>177706</v>
      </c>
      <c r="K56" s="109">
        <v>92634</v>
      </c>
    </row>
    <row r="57" spans="1:11" ht="13.5" customHeight="1">
      <c r="A57" s="110" t="s">
        <v>17</v>
      </c>
      <c r="B57" s="110"/>
      <c r="C57" s="110"/>
      <c r="D57" s="110"/>
      <c r="E57" s="110"/>
      <c r="F57" s="110"/>
      <c r="G57" s="110"/>
      <c r="H57" s="110"/>
      <c r="I57" s="110"/>
      <c r="J57" s="110"/>
      <c r="K57" s="110"/>
    </row>
  </sheetData>
  <sheetProtection/>
  <mergeCells count="10">
    <mergeCell ref="A1:K1"/>
    <mergeCell ref="A2:G2"/>
    <mergeCell ref="A3:J3"/>
    <mergeCell ref="D4:E4"/>
    <mergeCell ref="F4:G4"/>
    <mergeCell ref="H4:K4"/>
    <mergeCell ref="A57:K57"/>
    <mergeCell ref="A4:A5"/>
    <mergeCell ref="B4:B5"/>
    <mergeCell ref="C4:C5"/>
  </mergeCells>
  <printOptions horizontalCentered="1"/>
  <pageMargins left="0.75" right="0.71" top="0.83" bottom="0.83" header="0" footer="0"/>
  <pageSetup horizontalDpi="600" verticalDpi="6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showZeros="0" zoomScaleSheetLayoutView="85" workbookViewId="0" topLeftCell="A1">
      <selection activeCell="H35" sqref="H35"/>
    </sheetView>
  </sheetViews>
  <sheetFormatPr defaultColWidth="9.00390625" defaultRowHeight="14.25"/>
  <cols>
    <col min="1" max="2" width="11.00390625" style="2" customWidth="1"/>
    <col min="3" max="3" width="8.25390625" style="3" customWidth="1"/>
    <col min="4" max="5" width="8.375" style="3" customWidth="1"/>
    <col min="6" max="6" width="8.25390625" style="3" customWidth="1"/>
    <col min="7" max="7" width="8.375" style="3" customWidth="1"/>
    <col min="8" max="9" width="8.25390625" style="3" customWidth="1"/>
    <col min="10" max="10" width="11.125" style="3" customWidth="1"/>
    <col min="11" max="11" width="0.2421875" style="3" customWidth="1"/>
    <col min="12" max="12" width="9.00390625" style="3" hidden="1" customWidth="1"/>
    <col min="13" max="13" width="12.625" style="3" bestFit="1" customWidth="1"/>
    <col min="14" max="16384" width="9.00390625" style="3" customWidth="1"/>
  </cols>
  <sheetData>
    <row r="1" spans="1:10" ht="18.75" customHeight="1">
      <c r="A1" s="4" t="s">
        <v>78</v>
      </c>
      <c r="B1" s="4"/>
      <c r="C1" s="4"/>
      <c r="D1" s="4"/>
      <c r="E1" s="4"/>
      <c r="F1" s="4"/>
      <c r="G1" s="4"/>
      <c r="H1" s="4"/>
      <c r="I1" s="4"/>
      <c r="J1" s="4"/>
    </row>
    <row r="2" spans="1:10" ht="6.75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4.25" customHeight="1">
      <c r="A3" s="6"/>
      <c r="B3" s="6"/>
      <c r="C3" s="7"/>
      <c r="D3" s="7"/>
      <c r="E3" s="7"/>
      <c r="F3" s="7"/>
      <c r="G3" s="7"/>
      <c r="H3" s="7"/>
      <c r="I3" s="7"/>
      <c r="J3" s="33" t="s">
        <v>2</v>
      </c>
    </row>
    <row r="4" spans="1:10" s="1" customFormat="1" ht="14.25" customHeight="1">
      <c r="A4" s="8" t="s">
        <v>3</v>
      </c>
      <c r="B4" s="9" t="s">
        <v>79</v>
      </c>
      <c r="C4" s="10"/>
      <c r="D4" s="11"/>
      <c r="E4" s="11"/>
      <c r="F4" s="11"/>
      <c r="G4" s="11"/>
      <c r="H4" s="11"/>
      <c r="I4" s="11"/>
      <c r="J4" s="34"/>
    </row>
    <row r="5" spans="1:10" ht="16.5" customHeight="1">
      <c r="A5" s="12"/>
      <c r="B5" s="13"/>
      <c r="C5" s="14" t="s">
        <v>80</v>
      </c>
      <c r="D5" s="15" t="s">
        <v>81</v>
      </c>
      <c r="E5" s="16"/>
      <c r="F5" s="16"/>
      <c r="G5" s="16"/>
      <c r="H5" s="16"/>
      <c r="I5" s="16"/>
      <c r="J5" s="16"/>
    </row>
    <row r="6" spans="1:10" ht="16.5" customHeight="1">
      <c r="A6" s="17"/>
      <c r="B6" s="18"/>
      <c r="C6" s="19"/>
      <c r="D6" s="20"/>
      <c r="E6" s="21" t="s">
        <v>82</v>
      </c>
      <c r="F6" s="21" t="s">
        <v>83</v>
      </c>
      <c r="G6" s="21" t="s">
        <v>84</v>
      </c>
      <c r="H6" s="21" t="s">
        <v>85</v>
      </c>
      <c r="I6" s="21" t="s">
        <v>86</v>
      </c>
      <c r="J6" s="35" t="s">
        <v>87</v>
      </c>
    </row>
    <row r="7" spans="1:14" ht="21" customHeight="1">
      <c r="A7" s="22">
        <v>2009</v>
      </c>
      <c r="B7" s="23">
        <v>488333</v>
      </c>
      <c r="C7" s="24">
        <v>471039</v>
      </c>
      <c r="D7" s="24">
        <v>17294</v>
      </c>
      <c r="E7" s="24">
        <v>4605</v>
      </c>
      <c r="F7" s="24">
        <v>10479</v>
      </c>
      <c r="G7" s="24">
        <v>1833</v>
      </c>
      <c r="H7" s="24">
        <v>27</v>
      </c>
      <c r="I7" s="24">
        <v>350</v>
      </c>
      <c r="J7" s="24">
        <v>3.54</v>
      </c>
      <c r="M7" s="36"/>
      <c r="N7" s="36"/>
    </row>
    <row r="8" spans="1:14" ht="21" customHeight="1">
      <c r="A8" s="22">
        <v>2010</v>
      </c>
      <c r="B8" s="22">
        <v>496392</v>
      </c>
      <c r="C8" s="24">
        <v>478239</v>
      </c>
      <c r="D8" s="24">
        <v>18153</v>
      </c>
      <c r="E8" s="24">
        <v>4972</v>
      </c>
      <c r="F8" s="24">
        <v>11001</v>
      </c>
      <c r="G8" s="24">
        <v>1777</v>
      </c>
      <c r="H8" s="24">
        <v>29</v>
      </c>
      <c r="I8" s="24">
        <v>374</v>
      </c>
      <c r="J8" s="24">
        <v>3.66</v>
      </c>
      <c r="M8" s="36"/>
      <c r="N8" s="36"/>
    </row>
    <row r="9" spans="1:14" ht="21" customHeight="1">
      <c r="A9" s="22">
        <v>2011</v>
      </c>
      <c r="B9" s="22">
        <v>501717</v>
      </c>
      <c r="C9" s="24">
        <v>483041</v>
      </c>
      <c r="D9" s="24">
        <v>18676</v>
      </c>
      <c r="E9" s="24">
        <v>5219</v>
      </c>
      <c r="F9" s="24">
        <v>11105</v>
      </c>
      <c r="G9" s="24">
        <v>1908</v>
      </c>
      <c r="H9" s="24">
        <v>38</v>
      </c>
      <c r="I9" s="24">
        <v>404</v>
      </c>
      <c r="J9" s="24">
        <v>3.72</v>
      </c>
      <c r="M9" s="36"/>
      <c r="N9" s="36"/>
    </row>
    <row r="10" spans="1:14" ht="21" customHeight="1">
      <c r="A10" s="22">
        <v>2012</v>
      </c>
      <c r="B10" s="23">
        <f aca="true" t="shared" si="0" ref="B10:B13">C10+D10</f>
        <v>501981</v>
      </c>
      <c r="C10" s="24">
        <v>482673</v>
      </c>
      <c r="D10" s="24">
        <v>19308</v>
      </c>
      <c r="E10" s="24">
        <v>5462</v>
      </c>
      <c r="F10" s="24">
        <v>11454</v>
      </c>
      <c r="G10" s="24">
        <v>1953</v>
      </c>
      <c r="H10" s="24">
        <v>60</v>
      </c>
      <c r="I10" s="24">
        <v>379</v>
      </c>
      <c r="J10" s="24">
        <v>3.85</v>
      </c>
      <c r="M10" s="36"/>
      <c r="N10" s="36"/>
    </row>
    <row r="11" spans="1:14" ht="21" customHeight="1">
      <c r="A11" s="22">
        <v>2013</v>
      </c>
      <c r="B11" s="23">
        <f t="shared" si="0"/>
        <v>506582</v>
      </c>
      <c r="C11" s="24">
        <v>487130</v>
      </c>
      <c r="D11" s="24">
        <v>19452</v>
      </c>
      <c r="E11" s="24">
        <v>5425</v>
      </c>
      <c r="F11" s="24">
        <v>11541</v>
      </c>
      <c r="G11" s="24">
        <v>2003</v>
      </c>
      <c r="H11" s="24">
        <v>57</v>
      </c>
      <c r="I11" s="24">
        <v>426</v>
      </c>
      <c r="J11" s="24">
        <v>3.84</v>
      </c>
      <c r="M11" s="36"/>
      <c r="N11" s="36"/>
    </row>
    <row r="12" spans="1:14" ht="21" customHeight="1">
      <c r="A12" s="22">
        <v>2014</v>
      </c>
      <c r="B12" s="23">
        <f t="shared" si="0"/>
        <v>510297</v>
      </c>
      <c r="C12" s="24">
        <v>490637</v>
      </c>
      <c r="D12" s="24">
        <v>19660</v>
      </c>
      <c r="E12" s="24">
        <v>5556</v>
      </c>
      <c r="F12" s="24">
        <v>11584</v>
      </c>
      <c r="G12" s="24">
        <v>2033</v>
      </c>
      <c r="H12" s="24">
        <v>50</v>
      </c>
      <c r="I12" s="24">
        <v>437</v>
      </c>
      <c r="J12" s="24">
        <v>3.85</v>
      </c>
      <c r="M12" s="36"/>
      <c r="N12" s="36"/>
    </row>
    <row r="13" spans="1:14" ht="21" customHeight="1">
      <c r="A13" s="22">
        <v>2015</v>
      </c>
      <c r="B13" s="23">
        <f t="shared" si="0"/>
        <v>509413</v>
      </c>
      <c r="C13" s="24">
        <v>490253</v>
      </c>
      <c r="D13" s="24">
        <v>19160</v>
      </c>
      <c r="E13" s="24">
        <v>5516</v>
      </c>
      <c r="F13" s="24">
        <v>11337</v>
      </c>
      <c r="G13" s="24">
        <v>2041</v>
      </c>
      <c r="H13" s="24">
        <v>34</v>
      </c>
      <c r="I13" s="24">
        <v>232</v>
      </c>
      <c r="J13" s="24">
        <v>3.76</v>
      </c>
      <c r="M13" s="36"/>
      <c r="N13" s="36"/>
    </row>
    <row r="14" spans="1:10" ht="21" customHeight="1">
      <c r="A14" s="25">
        <v>2016</v>
      </c>
      <c r="B14" s="25">
        <v>513323</v>
      </c>
      <c r="C14" s="26">
        <v>493439</v>
      </c>
      <c r="D14" s="24">
        <v>19884</v>
      </c>
      <c r="E14" s="24">
        <v>5682</v>
      </c>
      <c r="F14" s="24">
        <v>11528</v>
      </c>
      <c r="G14" s="26">
        <v>2088</v>
      </c>
      <c r="H14" s="26">
        <v>39</v>
      </c>
      <c r="I14" s="26">
        <v>547</v>
      </c>
      <c r="J14" s="26">
        <v>3.87</v>
      </c>
    </row>
    <row r="15" spans="1:10" ht="4.5" customHeight="1">
      <c r="A15" s="27"/>
      <c r="B15" s="27"/>
      <c r="C15" s="28"/>
      <c r="D15" s="28"/>
      <c r="E15" s="28"/>
      <c r="F15" s="28"/>
      <c r="G15" s="28"/>
      <c r="H15" s="28"/>
      <c r="I15" s="28"/>
      <c r="J15" s="28"/>
    </row>
    <row r="16" spans="1:10" ht="1.5" customHeight="1">
      <c r="A16" s="29"/>
      <c r="B16" s="29"/>
      <c r="C16" s="30"/>
      <c r="D16" s="30"/>
      <c r="E16" s="30"/>
      <c r="F16" s="30"/>
      <c r="G16" s="30"/>
      <c r="H16" s="30"/>
      <c r="I16" s="30"/>
      <c r="J16" s="30"/>
    </row>
    <row r="17" spans="1:10" ht="14.25">
      <c r="A17" s="31"/>
      <c r="B17" s="31"/>
      <c r="C17" s="32"/>
      <c r="D17" s="32"/>
      <c r="E17" s="32"/>
      <c r="F17" s="32"/>
      <c r="G17" s="32"/>
      <c r="H17" s="32"/>
      <c r="I17" s="32"/>
      <c r="J17" s="32"/>
    </row>
  </sheetData>
  <sheetProtection/>
  <mergeCells count="8">
    <mergeCell ref="A1:J1"/>
    <mergeCell ref="A3:I3"/>
    <mergeCell ref="C4:J4"/>
    <mergeCell ref="E5:J5"/>
    <mergeCell ref="A4:A6"/>
    <mergeCell ref="B4:B6"/>
    <mergeCell ref="C5:C6"/>
    <mergeCell ref="D5:D6"/>
  </mergeCells>
  <printOptions horizontalCentered="1"/>
  <pageMargins left="0.75" right="0.71" top="0.83" bottom="0.83" header="0" footer="0"/>
  <pageSetup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showZeros="0" workbookViewId="0" topLeftCell="A1">
      <selection activeCell="F22" sqref="F22"/>
    </sheetView>
  </sheetViews>
  <sheetFormatPr defaultColWidth="9.00390625" defaultRowHeight="14.25"/>
  <cols>
    <col min="1" max="1" width="7.875" style="3" customWidth="1"/>
    <col min="2" max="2" width="8.125" style="3" customWidth="1"/>
    <col min="3" max="3" width="8.00390625" style="3" customWidth="1"/>
    <col min="4" max="4" width="8.125" style="3" customWidth="1"/>
    <col min="5" max="5" width="8.00390625" style="3" customWidth="1"/>
    <col min="6" max="6" width="8.125" style="3" customWidth="1"/>
    <col min="7" max="9" width="8.00390625" style="3" customWidth="1"/>
    <col min="10" max="10" width="11.00390625" style="3" customWidth="1"/>
    <col min="11" max="16384" width="9.00390625" style="70" customWidth="1"/>
  </cols>
  <sheetData>
    <row r="1" spans="1:10" s="70" customFormat="1" ht="18.75" customHeight="1">
      <c r="A1" s="71" t="s">
        <v>18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70" customFormat="1" ht="10.5" customHeight="1">
      <c r="A2" s="73"/>
      <c r="B2" s="74"/>
      <c r="C2" s="74"/>
      <c r="D2" s="74"/>
      <c r="E2" s="74"/>
      <c r="F2" s="74"/>
      <c r="G2" s="74"/>
      <c r="H2" s="74"/>
      <c r="I2" s="74"/>
      <c r="J2" s="74"/>
    </row>
    <row r="3" spans="1:10" ht="13.5" customHeight="1">
      <c r="A3" s="75" t="s">
        <v>19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ht="23.25" customHeight="1">
      <c r="A4" s="76" t="s">
        <v>3</v>
      </c>
      <c r="B4" s="77" t="s">
        <v>20</v>
      </c>
      <c r="C4" s="78"/>
      <c r="D4" s="79"/>
      <c r="E4" s="80" t="s">
        <v>21</v>
      </c>
      <c r="F4" s="80" t="s">
        <v>22</v>
      </c>
      <c r="G4" s="81" t="s">
        <v>23</v>
      </c>
      <c r="H4" s="82"/>
      <c r="I4" s="82"/>
      <c r="J4" s="98" t="s">
        <v>24</v>
      </c>
    </row>
    <row r="5" spans="1:10" ht="23.25" customHeight="1">
      <c r="A5" s="83"/>
      <c r="B5" s="20"/>
      <c r="C5" s="84" t="s">
        <v>25</v>
      </c>
      <c r="D5" s="84" t="s">
        <v>26</v>
      </c>
      <c r="E5" s="20"/>
      <c r="F5" s="20"/>
      <c r="G5" s="85" t="s">
        <v>27</v>
      </c>
      <c r="H5" s="85" t="s">
        <v>28</v>
      </c>
      <c r="I5" s="85" t="s">
        <v>29</v>
      </c>
      <c r="J5" s="99"/>
    </row>
    <row r="6" spans="1:10" ht="21" customHeight="1">
      <c r="A6" s="86">
        <v>2010</v>
      </c>
      <c r="B6" s="24">
        <v>48.38</v>
      </c>
      <c r="C6" s="87">
        <v>19.463274</v>
      </c>
      <c r="D6" s="87">
        <v>28.916726000000004</v>
      </c>
      <c r="E6" s="24">
        <v>13.75</v>
      </c>
      <c r="F6" s="24">
        <v>6.85</v>
      </c>
      <c r="G6" s="88">
        <v>18.21</v>
      </c>
      <c r="H6" s="88">
        <v>70.77</v>
      </c>
      <c r="I6" s="88">
        <v>11.02</v>
      </c>
      <c r="J6" s="24">
        <v>40.23</v>
      </c>
    </row>
    <row r="7" spans="1:10" ht="21" customHeight="1">
      <c r="A7" s="86">
        <v>2011</v>
      </c>
      <c r="B7" s="24">
        <v>48.69</v>
      </c>
      <c r="C7" s="87">
        <v>19.953162</v>
      </c>
      <c r="D7" s="87">
        <v>28.736838</v>
      </c>
      <c r="E7" s="24">
        <v>14.26</v>
      </c>
      <c r="F7" s="24">
        <v>6.99</v>
      </c>
      <c r="G7" s="89">
        <v>18.49</v>
      </c>
      <c r="H7" s="89">
        <v>70.79</v>
      </c>
      <c r="I7" s="89">
        <v>10.72</v>
      </c>
      <c r="J7" s="24">
        <v>40.98</v>
      </c>
    </row>
    <row r="8" spans="1:10" ht="21" customHeight="1">
      <c r="A8" s="86">
        <v>2012</v>
      </c>
      <c r="B8" s="24">
        <v>49.07</v>
      </c>
      <c r="C8" s="87">
        <v>20.643749000000003</v>
      </c>
      <c r="D8" s="87">
        <v>28.426250999999997</v>
      </c>
      <c r="E8" s="24">
        <v>14.58</v>
      </c>
      <c r="F8" s="24">
        <v>7.2</v>
      </c>
      <c r="G8" s="24">
        <v>18.54</v>
      </c>
      <c r="H8" s="24">
        <v>70.84</v>
      </c>
      <c r="I8" s="24">
        <v>10.62</v>
      </c>
      <c r="J8" s="24">
        <v>42.07</v>
      </c>
    </row>
    <row r="9" spans="1:10" ht="21" customHeight="1">
      <c r="A9" s="86">
        <v>2013</v>
      </c>
      <c r="B9" s="24">
        <v>49.51</v>
      </c>
      <c r="C9" s="87">
        <v>21.517046</v>
      </c>
      <c r="D9" s="87">
        <v>27.992954</v>
      </c>
      <c r="E9" s="24">
        <v>14.48</v>
      </c>
      <c r="F9" s="24">
        <v>7.18</v>
      </c>
      <c r="G9" s="24">
        <v>18.53</v>
      </c>
      <c r="H9" s="24">
        <v>70.76</v>
      </c>
      <c r="I9" s="24">
        <v>10.71</v>
      </c>
      <c r="J9" s="24">
        <v>43.46</v>
      </c>
    </row>
    <row r="10" spans="1:10" ht="21" customHeight="1">
      <c r="A10" s="86">
        <v>2014</v>
      </c>
      <c r="B10" s="24">
        <v>49.89</v>
      </c>
      <c r="C10" s="87">
        <v>22.245951</v>
      </c>
      <c r="D10" s="87">
        <v>27.644049000000003</v>
      </c>
      <c r="E10" s="24">
        <v>14.43</v>
      </c>
      <c r="F10" s="24">
        <v>7.19</v>
      </c>
      <c r="G10" s="24">
        <v>18.49</v>
      </c>
      <c r="H10" s="24">
        <v>70.8</v>
      </c>
      <c r="I10" s="24">
        <v>10.71</v>
      </c>
      <c r="J10" s="24">
        <v>44.59</v>
      </c>
    </row>
    <row r="11" spans="1:10" ht="21" customHeight="1">
      <c r="A11" s="90">
        <v>2015</v>
      </c>
      <c r="B11" s="26">
        <v>50.25</v>
      </c>
      <c r="C11" s="91">
        <v>23.180325000000003</v>
      </c>
      <c r="D11" s="91">
        <v>27.069674999999997</v>
      </c>
      <c r="E11" s="26" t="s">
        <v>30</v>
      </c>
      <c r="F11" s="26">
        <v>7.13</v>
      </c>
      <c r="G11" s="26">
        <v>18.51</v>
      </c>
      <c r="H11" s="26">
        <v>70.75</v>
      </c>
      <c r="I11" s="26">
        <v>10.74</v>
      </c>
      <c r="J11" s="26">
        <v>46.13</v>
      </c>
    </row>
    <row r="12" spans="1:10" ht="21" customHeight="1">
      <c r="A12" s="92">
        <v>2016</v>
      </c>
      <c r="B12" s="93">
        <v>50.61</v>
      </c>
      <c r="C12" s="94">
        <v>24.37</v>
      </c>
      <c r="D12" s="95">
        <v>26.24</v>
      </c>
      <c r="E12" s="96" t="s">
        <v>30</v>
      </c>
      <c r="F12" s="93">
        <v>7.13</v>
      </c>
      <c r="G12" s="93">
        <v>18.52</v>
      </c>
      <c r="H12" s="93">
        <v>70.73</v>
      </c>
      <c r="I12" s="93">
        <v>10.75</v>
      </c>
      <c r="J12" s="93">
        <v>48.15</v>
      </c>
    </row>
    <row r="13" ht="27" customHeight="1"/>
    <row r="16" ht="14.25">
      <c r="B16" s="3">
        <f>B12/B8*100-100</f>
        <v>3.1383737517831634</v>
      </c>
    </row>
    <row r="17" ht="14.25">
      <c r="B17" s="3">
        <f>POWER(B12/B7,1/5)</f>
        <v>1.007765096199139</v>
      </c>
    </row>
    <row r="18" ht="14.25">
      <c r="B18" s="3">
        <f>(B17-1)*100</f>
        <v>0.7765096199138899</v>
      </c>
    </row>
    <row r="30" spans="2:10" ht="14.25">
      <c r="B30" s="97"/>
      <c r="C30" s="97"/>
      <c r="D30" s="97"/>
      <c r="E30" s="97"/>
      <c r="F30" s="97"/>
      <c r="G30" s="97"/>
      <c r="H30" s="97"/>
      <c r="I30" s="97"/>
      <c r="J30" s="97"/>
    </row>
    <row r="32" spans="1:10" ht="14.25">
      <c r="A32" s="62"/>
      <c r="B32" s="62"/>
      <c r="C32" s="62"/>
      <c r="D32" s="62"/>
      <c r="E32" s="62"/>
      <c r="F32" s="62"/>
      <c r="G32" s="62"/>
      <c r="H32" s="62"/>
      <c r="I32" s="62"/>
      <c r="J32" s="62"/>
    </row>
  </sheetData>
  <sheetProtection/>
  <mergeCells count="9">
    <mergeCell ref="A1:J1"/>
    <mergeCell ref="A3:J3"/>
    <mergeCell ref="C4:D4"/>
    <mergeCell ref="G4:I4"/>
    <mergeCell ref="A4:A5"/>
    <mergeCell ref="B4:B5"/>
    <mergeCell ref="E4:E5"/>
    <mergeCell ref="F4:F5"/>
    <mergeCell ref="J4:J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showZeros="0" zoomScaleSheetLayoutView="100" workbookViewId="0" topLeftCell="A1">
      <selection activeCell="E34" sqref="E34"/>
    </sheetView>
  </sheetViews>
  <sheetFormatPr defaultColWidth="9.00390625" defaultRowHeight="14.25"/>
  <cols>
    <col min="1" max="1" width="11.125" style="38" customWidth="1"/>
    <col min="2" max="2" width="11.75390625" style="3" customWidth="1"/>
    <col min="3" max="3" width="11.625" style="3" customWidth="1"/>
    <col min="4" max="6" width="11.75390625" style="3" customWidth="1"/>
    <col min="7" max="7" width="11.625" style="3" customWidth="1"/>
    <col min="8" max="8" width="0.2421875" style="3" customWidth="1"/>
    <col min="9" max="9" width="9.50390625" style="3" hidden="1" customWidth="1"/>
    <col min="10" max="11" width="9.00390625" style="3" customWidth="1"/>
    <col min="12" max="12" width="10.50390625" style="3" bestFit="1" customWidth="1"/>
    <col min="13" max="16384" width="9.00390625" style="3" customWidth="1"/>
  </cols>
  <sheetData>
    <row r="1" spans="1:7" s="3" customFormat="1" ht="18.75" customHeight="1">
      <c r="A1" s="4" t="s">
        <v>31</v>
      </c>
      <c r="B1" s="4"/>
      <c r="C1" s="4"/>
      <c r="D1" s="4"/>
      <c r="E1" s="4"/>
      <c r="F1" s="4"/>
      <c r="G1" s="4"/>
    </row>
    <row r="2" spans="1:7" ht="8.25" customHeight="1">
      <c r="A2" s="39"/>
      <c r="B2" s="5"/>
      <c r="C2" s="5"/>
      <c r="D2" s="5"/>
      <c r="E2" s="5"/>
      <c r="F2" s="5"/>
      <c r="G2" s="5"/>
    </row>
    <row r="3" spans="1:7" ht="13.5" customHeight="1">
      <c r="A3" s="6" t="s">
        <v>32</v>
      </c>
      <c r="B3" s="7"/>
      <c r="C3" s="7"/>
      <c r="D3" s="7"/>
      <c r="E3" s="7"/>
      <c r="F3" s="7"/>
      <c r="G3" s="33" t="s">
        <v>2</v>
      </c>
    </row>
    <row r="4" spans="1:12" ht="18.75" customHeight="1">
      <c r="A4" s="40" t="s">
        <v>33</v>
      </c>
      <c r="B4" s="41" t="s">
        <v>4</v>
      </c>
      <c r="C4" s="41" t="s">
        <v>5</v>
      </c>
      <c r="D4" s="42" t="s">
        <v>6</v>
      </c>
      <c r="E4" s="43"/>
      <c r="F4" s="42" t="s">
        <v>7</v>
      </c>
      <c r="G4" s="44"/>
      <c r="J4" s="2"/>
      <c r="K4" s="2"/>
      <c r="L4" s="2"/>
    </row>
    <row r="5" spans="1:12" ht="18.75" customHeight="1">
      <c r="A5" s="45"/>
      <c r="B5" s="46"/>
      <c r="C5" s="46"/>
      <c r="D5" s="47" t="s">
        <v>9</v>
      </c>
      <c r="E5" s="47" t="s">
        <v>10</v>
      </c>
      <c r="F5" s="47" t="s">
        <v>11</v>
      </c>
      <c r="G5" s="48" t="s">
        <v>12</v>
      </c>
      <c r="H5" s="49"/>
      <c r="I5" s="60"/>
      <c r="J5" s="61"/>
      <c r="K5" s="62"/>
      <c r="L5" s="63"/>
    </row>
    <row r="6" spans="1:12" ht="4.5" customHeight="1">
      <c r="A6" s="50"/>
      <c r="B6" s="51"/>
      <c r="C6" s="51"/>
      <c r="D6" s="51"/>
      <c r="E6" s="51"/>
      <c r="F6" s="51"/>
      <c r="G6" s="51"/>
      <c r="H6" s="49"/>
      <c r="I6" s="60"/>
      <c r="J6" s="61"/>
      <c r="K6" s="62"/>
      <c r="L6" s="63"/>
    </row>
    <row r="7" spans="1:12" s="37" customFormat="1" ht="16.5" customHeight="1">
      <c r="A7" s="52" t="s">
        <v>34</v>
      </c>
      <c r="B7" s="53">
        <v>147807</v>
      </c>
      <c r="C7" s="54">
        <v>496392</v>
      </c>
      <c r="D7" s="54">
        <v>260155</v>
      </c>
      <c r="E7" s="54">
        <v>236237</v>
      </c>
      <c r="F7" s="54">
        <v>343260</v>
      </c>
      <c r="G7" s="53">
        <v>153132</v>
      </c>
      <c r="H7" s="55"/>
      <c r="I7" s="64"/>
      <c r="J7" s="65"/>
      <c r="K7" s="66"/>
      <c r="L7" s="67"/>
    </row>
    <row r="8" spans="1:12" ht="16.5" customHeight="1">
      <c r="A8" s="56" t="s">
        <v>35</v>
      </c>
      <c r="B8" s="24">
        <v>38396</v>
      </c>
      <c r="C8" s="57">
        <v>134235</v>
      </c>
      <c r="D8" s="57">
        <v>70546</v>
      </c>
      <c r="E8" s="57">
        <v>63689</v>
      </c>
      <c r="F8" s="57">
        <v>58563</v>
      </c>
      <c r="G8" s="24">
        <v>75672</v>
      </c>
      <c r="I8" s="60"/>
      <c r="J8" s="68"/>
      <c r="K8" s="62"/>
      <c r="L8" s="63"/>
    </row>
    <row r="9" spans="1:12" ht="16.5" customHeight="1">
      <c r="A9" s="56" t="s">
        <v>36</v>
      </c>
      <c r="B9" s="24">
        <v>8818</v>
      </c>
      <c r="C9" s="57">
        <v>29655</v>
      </c>
      <c r="D9" s="57">
        <v>14334</v>
      </c>
      <c r="E9" s="57">
        <v>15321</v>
      </c>
      <c r="F9" s="57">
        <v>26597</v>
      </c>
      <c r="G9" s="24">
        <v>3058</v>
      </c>
      <c r="H9" s="49"/>
      <c r="I9" s="60"/>
      <c r="J9" s="68"/>
      <c r="K9" s="62"/>
      <c r="L9" s="63"/>
    </row>
    <row r="10" spans="1:12" ht="16.5" customHeight="1">
      <c r="A10" s="56" t="s">
        <v>37</v>
      </c>
      <c r="B10" s="24">
        <v>9174</v>
      </c>
      <c r="C10" s="57">
        <v>27702</v>
      </c>
      <c r="D10" s="57">
        <v>15539</v>
      </c>
      <c r="E10" s="57">
        <v>12163</v>
      </c>
      <c r="F10" s="57">
        <v>25741</v>
      </c>
      <c r="G10" s="24">
        <v>1961</v>
      </c>
      <c r="H10" s="49"/>
      <c r="I10" s="60"/>
      <c r="J10" s="49"/>
      <c r="K10" s="62"/>
      <c r="L10" s="63"/>
    </row>
    <row r="11" spans="1:12" ht="16.5" customHeight="1">
      <c r="A11" s="56" t="s">
        <v>38</v>
      </c>
      <c r="B11" s="24">
        <v>6787</v>
      </c>
      <c r="C11" s="57">
        <v>23719</v>
      </c>
      <c r="D11" s="57">
        <v>12719</v>
      </c>
      <c r="E11" s="57">
        <v>11000</v>
      </c>
      <c r="F11" s="57">
        <v>22345</v>
      </c>
      <c r="G11" s="24">
        <v>1374</v>
      </c>
      <c r="H11" s="49"/>
      <c r="I11" s="60"/>
      <c r="J11" s="68"/>
      <c r="K11" s="62"/>
      <c r="L11" s="63"/>
    </row>
    <row r="12" spans="1:12" ht="16.5" customHeight="1">
      <c r="A12" s="56" t="s">
        <v>39</v>
      </c>
      <c r="B12" s="24">
        <v>7642</v>
      </c>
      <c r="C12" s="57">
        <v>26085</v>
      </c>
      <c r="D12" s="57">
        <v>13703</v>
      </c>
      <c r="E12" s="57">
        <v>12382</v>
      </c>
      <c r="F12" s="57">
        <v>23926</v>
      </c>
      <c r="G12" s="24">
        <v>2159</v>
      </c>
      <c r="H12" s="49"/>
      <c r="I12" s="60"/>
      <c r="J12" s="68"/>
      <c r="K12" s="62"/>
      <c r="L12" s="63"/>
    </row>
    <row r="13" spans="1:12" ht="16.5" customHeight="1">
      <c r="A13" s="56" t="s">
        <v>40</v>
      </c>
      <c r="B13" s="24">
        <v>15018</v>
      </c>
      <c r="C13" s="57">
        <v>50948</v>
      </c>
      <c r="D13" s="57">
        <v>26312</v>
      </c>
      <c r="E13" s="57">
        <v>24636</v>
      </c>
      <c r="F13" s="57">
        <v>46743</v>
      </c>
      <c r="G13" s="24">
        <v>4205</v>
      </c>
      <c r="H13" s="49"/>
      <c r="I13" s="60"/>
      <c r="J13" s="68"/>
      <c r="K13" s="62"/>
      <c r="L13" s="63"/>
    </row>
    <row r="14" spans="1:12" ht="16.5" customHeight="1">
      <c r="A14" s="56" t="s">
        <v>41</v>
      </c>
      <c r="B14" s="24">
        <v>9568</v>
      </c>
      <c r="C14" s="57">
        <v>30094</v>
      </c>
      <c r="D14" s="57">
        <v>15386</v>
      </c>
      <c r="E14" s="57">
        <v>14708</v>
      </c>
      <c r="F14" s="57">
        <v>25353</v>
      </c>
      <c r="G14" s="24">
        <v>4741</v>
      </c>
      <c r="H14" s="49"/>
      <c r="I14" s="60"/>
      <c r="J14" s="68"/>
      <c r="K14" s="62"/>
      <c r="L14" s="63"/>
    </row>
    <row r="15" spans="1:12" ht="16.5" customHeight="1">
      <c r="A15" s="56" t="s">
        <v>42</v>
      </c>
      <c r="B15" s="24">
        <v>4904</v>
      </c>
      <c r="C15" s="57">
        <v>17258</v>
      </c>
      <c r="D15" s="57">
        <v>9180</v>
      </c>
      <c r="E15" s="57">
        <v>8078</v>
      </c>
      <c r="F15" s="57">
        <v>15747</v>
      </c>
      <c r="G15" s="24">
        <v>1511</v>
      </c>
      <c r="H15" s="49"/>
      <c r="I15" s="60"/>
      <c r="J15" s="68"/>
      <c r="K15" s="62"/>
      <c r="L15" s="63"/>
    </row>
    <row r="16" spans="1:12" ht="16.5" customHeight="1">
      <c r="A16" s="56" t="s">
        <v>43</v>
      </c>
      <c r="B16" s="24">
        <v>8689</v>
      </c>
      <c r="C16" s="57">
        <v>28528</v>
      </c>
      <c r="D16" s="57">
        <v>14908</v>
      </c>
      <c r="E16" s="57">
        <v>13620</v>
      </c>
      <c r="F16" s="57">
        <v>26723</v>
      </c>
      <c r="G16" s="24">
        <v>1805</v>
      </c>
      <c r="H16" s="49"/>
      <c r="I16" s="60"/>
      <c r="J16" s="68"/>
      <c r="K16" s="62"/>
      <c r="L16" s="63"/>
    </row>
    <row r="17" spans="1:12" ht="16.5" customHeight="1">
      <c r="A17" s="56" t="s">
        <v>44</v>
      </c>
      <c r="B17" s="24">
        <v>8649</v>
      </c>
      <c r="C17" s="57">
        <v>31213</v>
      </c>
      <c r="D17" s="57">
        <v>16212</v>
      </c>
      <c r="E17" s="57">
        <v>15001</v>
      </c>
      <c r="F17" s="57">
        <v>28056</v>
      </c>
      <c r="G17" s="24">
        <v>3157</v>
      </c>
      <c r="H17" s="49"/>
      <c r="I17" s="60"/>
      <c r="J17" s="68"/>
      <c r="K17" s="62"/>
      <c r="L17" s="63"/>
    </row>
    <row r="18" spans="1:12" ht="16.5" customHeight="1">
      <c r="A18" s="56" t="s">
        <v>45</v>
      </c>
      <c r="B18" s="24">
        <v>9151</v>
      </c>
      <c r="C18" s="57">
        <v>30835</v>
      </c>
      <c r="D18" s="57">
        <v>16422</v>
      </c>
      <c r="E18" s="57">
        <v>14413</v>
      </c>
      <c r="F18" s="57">
        <v>28710</v>
      </c>
      <c r="G18" s="24">
        <v>2125</v>
      </c>
      <c r="H18" s="49"/>
      <c r="I18" s="60"/>
      <c r="J18" s="68"/>
      <c r="K18" s="62"/>
      <c r="L18" s="63"/>
    </row>
    <row r="19" spans="1:7" ht="16.5" customHeight="1">
      <c r="A19" s="56" t="s">
        <v>46</v>
      </c>
      <c r="B19" s="24">
        <v>1859</v>
      </c>
      <c r="C19" s="24">
        <v>8450</v>
      </c>
      <c r="D19" s="24">
        <v>4326</v>
      </c>
      <c r="E19" s="24">
        <v>4124</v>
      </c>
      <c r="F19" s="24">
        <v>7926</v>
      </c>
      <c r="G19" s="24">
        <v>524</v>
      </c>
    </row>
    <row r="20" spans="1:7" ht="16.5" customHeight="1">
      <c r="A20" s="56" t="s">
        <v>47</v>
      </c>
      <c r="B20" s="24">
        <v>10337</v>
      </c>
      <c r="C20" s="24">
        <v>32082</v>
      </c>
      <c r="D20" s="24">
        <v>17103</v>
      </c>
      <c r="E20" s="24">
        <v>14979</v>
      </c>
      <c r="F20" s="24"/>
      <c r="G20" s="24">
        <v>32082</v>
      </c>
    </row>
    <row r="21" spans="1:7" ht="16.5" customHeight="1">
      <c r="A21" s="56" t="s">
        <v>48</v>
      </c>
      <c r="B21" s="24">
        <v>2554</v>
      </c>
      <c r="C21" s="24">
        <v>6621</v>
      </c>
      <c r="D21" s="24">
        <v>3595</v>
      </c>
      <c r="E21" s="24">
        <v>3026</v>
      </c>
      <c r="F21" s="24"/>
      <c r="G21" s="24">
        <v>6621</v>
      </c>
    </row>
    <row r="22" spans="1:7" ht="16.5" customHeight="1">
      <c r="A22" s="56" t="s">
        <v>49</v>
      </c>
      <c r="B22" s="24">
        <v>4097</v>
      </c>
      <c r="C22" s="24">
        <v>11728</v>
      </c>
      <c r="D22" s="24">
        <v>6209</v>
      </c>
      <c r="E22" s="24">
        <v>5519</v>
      </c>
      <c r="F22" s="24"/>
      <c r="G22" s="24">
        <v>11728</v>
      </c>
    </row>
    <row r="23" spans="1:7" ht="16.5" customHeight="1">
      <c r="A23" s="56" t="s">
        <v>50</v>
      </c>
      <c r="B23" s="24">
        <v>2164</v>
      </c>
      <c r="C23" s="24">
        <v>7239</v>
      </c>
      <c r="D23" s="24">
        <v>3661</v>
      </c>
      <c r="E23" s="24">
        <v>3578</v>
      </c>
      <c r="F23" s="24">
        <v>6830</v>
      </c>
      <c r="G23" s="24">
        <v>409</v>
      </c>
    </row>
    <row r="24" spans="1:7" ht="4.5" customHeight="1">
      <c r="A24" s="58"/>
      <c r="B24" s="28"/>
      <c r="C24" s="28"/>
      <c r="D24" s="28"/>
      <c r="E24" s="28"/>
      <c r="F24" s="28"/>
      <c r="G24" s="28"/>
    </row>
    <row r="25" spans="1:7" ht="1.5" customHeight="1">
      <c r="A25" s="69"/>
      <c r="B25" s="30"/>
      <c r="C25" s="30"/>
      <c r="D25" s="30"/>
      <c r="E25" s="30"/>
      <c r="F25" s="30"/>
      <c r="G25" s="30"/>
    </row>
  </sheetData>
  <sheetProtection/>
  <mergeCells count="9">
    <mergeCell ref="A1:G1"/>
    <mergeCell ref="A2:G2"/>
    <mergeCell ref="A3:F3"/>
    <mergeCell ref="D4:E4"/>
    <mergeCell ref="F4:G4"/>
    <mergeCell ref="J4:L4"/>
    <mergeCell ref="A4:A5"/>
    <mergeCell ref="B4:B5"/>
    <mergeCell ref="C4:C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showZeros="0" zoomScaleSheetLayoutView="100" workbookViewId="0" topLeftCell="A1">
      <selection activeCell="E33" sqref="E33"/>
    </sheetView>
  </sheetViews>
  <sheetFormatPr defaultColWidth="9.00390625" defaultRowHeight="14.25"/>
  <cols>
    <col min="1" max="1" width="11.125" style="38" customWidth="1"/>
    <col min="2" max="2" width="11.75390625" style="3" customWidth="1"/>
    <col min="3" max="3" width="11.625" style="3" customWidth="1"/>
    <col min="4" max="6" width="11.75390625" style="3" customWidth="1"/>
    <col min="7" max="7" width="11.625" style="3" customWidth="1"/>
    <col min="8" max="8" width="0.2421875" style="3" customWidth="1"/>
    <col min="9" max="9" width="9.50390625" style="3" hidden="1" customWidth="1"/>
    <col min="10" max="11" width="9.00390625" style="3" customWidth="1"/>
    <col min="12" max="12" width="10.50390625" style="3" bestFit="1" customWidth="1"/>
    <col min="13" max="16384" width="9.00390625" style="3" customWidth="1"/>
  </cols>
  <sheetData>
    <row r="1" spans="1:7" s="3" customFormat="1" ht="18.75" customHeight="1">
      <c r="A1" s="4" t="s">
        <v>31</v>
      </c>
      <c r="B1" s="4"/>
      <c r="C1" s="4"/>
      <c r="D1" s="4"/>
      <c r="E1" s="4"/>
      <c r="F1" s="4"/>
      <c r="G1" s="4"/>
    </row>
    <row r="2" spans="1:7" ht="8.25" customHeight="1">
      <c r="A2" s="39"/>
      <c r="B2" s="5"/>
      <c r="C2" s="5"/>
      <c r="D2" s="5"/>
      <c r="E2" s="5"/>
      <c r="F2" s="5"/>
      <c r="G2" s="5"/>
    </row>
    <row r="3" spans="1:7" ht="13.5" customHeight="1">
      <c r="A3" s="6" t="s">
        <v>51</v>
      </c>
      <c r="B3" s="7"/>
      <c r="C3" s="7"/>
      <c r="D3" s="7"/>
      <c r="E3" s="7"/>
      <c r="F3" s="7"/>
      <c r="G3" s="33" t="s">
        <v>2</v>
      </c>
    </row>
    <row r="4" spans="1:12" ht="18.75" customHeight="1">
      <c r="A4" s="40" t="s">
        <v>33</v>
      </c>
      <c r="B4" s="41" t="s">
        <v>4</v>
      </c>
      <c r="C4" s="41" t="s">
        <v>5</v>
      </c>
      <c r="D4" s="42" t="s">
        <v>6</v>
      </c>
      <c r="E4" s="43"/>
      <c r="F4" s="42" t="s">
        <v>52</v>
      </c>
      <c r="G4" s="44"/>
      <c r="J4" s="2"/>
      <c r="K4" s="2"/>
      <c r="L4" s="2"/>
    </row>
    <row r="5" spans="1:12" ht="18.75" customHeight="1">
      <c r="A5" s="45"/>
      <c r="B5" s="46"/>
      <c r="C5" s="46"/>
      <c r="D5" s="47" t="s">
        <v>9</v>
      </c>
      <c r="E5" s="47" t="s">
        <v>10</v>
      </c>
      <c r="F5" s="47" t="s">
        <v>11</v>
      </c>
      <c r="G5" s="48" t="s">
        <v>12</v>
      </c>
      <c r="H5" s="49"/>
      <c r="I5" s="60"/>
      <c r="J5" s="61"/>
      <c r="K5" s="62"/>
      <c r="L5" s="63"/>
    </row>
    <row r="6" spans="1:12" ht="4.5" customHeight="1">
      <c r="A6" s="50"/>
      <c r="B6" s="51"/>
      <c r="C6" s="51"/>
      <c r="D6" s="51"/>
      <c r="E6" s="51"/>
      <c r="F6" s="51"/>
      <c r="G6" s="51"/>
      <c r="H6" s="49"/>
      <c r="I6" s="60"/>
      <c r="J6" s="61"/>
      <c r="K6" s="62"/>
      <c r="L6" s="63"/>
    </row>
    <row r="7" spans="1:12" s="37" customFormat="1" ht="16.5" customHeight="1">
      <c r="A7" s="52" t="s">
        <v>34</v>
      </c>
      <c r="B7" s="53">
        <v>150529</v>
      </c>
      <c r="C7" s="54">
        <v>501717</v>
      </c>
      <c r="D7" s="54">
        <v>262759</v>
      </c>
      <c r="E7" s="54">
        <v>238958</v>
      </c>
      <c r="F7" s="54">
        <v>350421</v>
      </c>
      <c r="G7" s="53">
        <v>151296</v>
      </c>
      <c r="H7" s="55"/>
      <c r="I7" s="64"/>
      <c r="J7" s="65"/>
      <c r="K7" s="66"/>
      <c r="L7" s="67"/>
    </row>
    <row r="8" spans="1:12" ht="16.5" customHeight="1">
      <c r="A8" s="56" t="s">
        <v>35</v>
      </c>
      <c r="B8" s="24">
        <v>38622</v>
      </c>
      <c r="C8" s="57">
        <v>135455</v>
      </c>
      <c r="D8" s="57">
        <v>71153</v>
      </c>
      <c r="E8" s="57">
        <v>64302</v>
      </c>
      <c r="F8" s="57">
        <v>60137</v>
      </c>
      <c r="G8" s="24">
        <v>75318</v>
      </c>
      <c r="I8" s="60"/>
      <c r="J8" s="68"/>
      <c r="K8" s="62"/>
      <c r="L8" s="63"/>
    </row>
    <row r="9" spans="1:12" ht="16.5" customHeight="1">
      <c r="A9" s="56" t="s">
        <v>36</v>
      </c>
      <c r="B9" s="24">
        <v>8837</v>
      </c>
      <c r="C9" s="57">
        <v>30277</v>
      </c>
      <c r="D9" s="57">
        <v>14639</v>
      </c>
      <c r="E9" s="57">
        <v>15638</v>
      </c>
      <c r="F9" s="57">
        <v>27581</v>
      </c>
      <c r="G9" s="24">
        <v>2696</v>
      </c>
      <c r="H9" s="49"/>
      <c r="I9" s="60"/>
      <c r="J9" s="68"/>
      <c r="K9" s="62"/>
      <c r="L9" s="63"/>
    </row>
    <row r="10" spans="1:12" ht="16.5" customHeight="1">
      <c r="A10" s="56" t="s">
        <v>37</v>
      </c>
      <c r="B10" s="24">
        <v>9241</v>
      </c>
      <c r="C10" s="57">
        <v>28119</v>
      </c>
      <c r="D10" s="57">
        <v>15767</v>
      </c>
      <c r="E10" s="57">
        <v>12352</v>
      </c>
      <c r="F10" s="57">
        <v>26241</v>
      </c>
      <c r="G10" s="24">
        <v>1878</v>
      </c>
      <c r="H10" s="49"/>
      <c r="I10" s="60"/>
      <c r="J10" s="49"/>
      <c r="K10" s="62"/>
      <c r="L10" s="63"/>
    </row>
    <row r="11" spans="1:12" ht="16.5" customHeight="1">
      <c r="A11" s="56" t="s">
        <v>38</v>
      </c>
      <c r="B11" s="24">
        <v>7098</v>
      </c>
      <c r="C11" s="57">
        <v>23920</v>
      </c>
      <c r="D11" s="57">
        <v>12851</v>
      </c>
      <c r="E11" s="57">
        <v>11069</v>
      </c>
      <c r="F11" s="57">
        <v>22549</v>
      </c>
      <c r="G11" s="24">
        <v>1371</v>
      </c>
      <c r="H11" s="49"/>
      <c r="I11" s="60"/>
      <c r="J11" s="68"/>
      <c r="K11" s="62"/>
      <c r="L11" s="63"/>
    </row>
    <row r="12" spans="1:12" ht="16.5" customHeight="1">
      <c r="A12" s="56" t="s">
        <v>39</v>
      </c>
      <c r="B12" s="24">
        <v>7820</v>
      </c>
      <c r="C12" s="57">
        <v>26439</v>
      </c>
      <c r="D12" s="57">
        <v>14088</v>
      </c>
      <c r="E12" s="57">
        <v>12351</v>
      </c>
      <c r="F12" s="57">
        <v>24393</v>
      </c>
      <c r="G12" s="24">
        <v>2046</v>
      </c>
      <c r="H12" s="49"/>
      <c r="I12" s="60"/>
      <c r="J12" s="68"/>
      <c r="K12" s="62"/>
      <c r="L12" s="63"/>
    </row>
    <row r="13" spans="1:12" ht="16.5" customHeight="1">
      <c r="A13" s="56" t="s">
        <v>40</v>
      </c>
      <c r="B13" s="24">
        <v>15317</v>
      </c>
      <c r="C13" s="57">
        <v>51401</v>
      </c>
      <c r="D13" s="57">
        <v>26581</v>
      </c>
      <c r="E13" s="57">
        <v>24820</v>
      </c>
      <c r="F13" s="57">
        <v>47504</v>
      </c>
      <c r="G13" s="24">
        <v>3897</v>
      </c>
      <c r="H13" s="49"/>
      <c r="I13" s="60"/>
      <c r="J13" s="68"/>
      <c r="K13" s="62"/>
      <c r="L13" s="63"/>
    </row>
    <row r="14" spans="1:12" ht="16.5" customHeight="1">
      <c r="A14" s="56" t="s">
        <v>41</v>
      </c>
      <c r="B14" s="24">
        <v>10089</v>
      </c>
      <c r="C14" s="57">
        <v>30395</v>
      </c>
      <c r="D14" s="57">
        <v>15506</v>
      </c>
      <c r="E14" s="57">
        <v>14889</v>
      </c>
      <c r="F14" s="57">
        <v>26033</v>
      </c>
      <c r="G14" s="24">
        <v>4362</v>
      </c>
      <c r="H14" s="49"/>
      <c r="I14" s="60"/>
      <c r="J14" s="68"/>
      <c r="K14" s="62"/>
      <c r="L14" s="63"/>
    </row>
    <row r="15" spans="1:12" ht="16.5" customHeight="1">
      <c r="A15" s="56" t="s">
        <v>42</v>
      </c>
      <c r="B15" s="24">
        <v>5061</v>
      </c>
      <c r="C15" s="57">
        <v>17581</v>
      </c>
      <c r="D15" s="57">
        <v>9334</v>
      </c>
      <c r="E15" s="57">
        <v>8247</v>
      </c>
      <c r="F15" s="57">
        <v>16045</v>
      </c>
      <c r="G15" s="24">
        <v>1536</v>
      </c>
      <c r="H15" s="49"/>
      <c r="I15" s="60"/>
      <c r="J15" s="68"/>
      <c r="K15" s="62"/>
      <c r="L15" s="63"/>
    </row>
    <row r="16" spans="1:12" ht="16.5" customHeight="1">
      <c r="A16" s="56" t="s">
        <v>43</v>
      </c>
      <c r="B16" s="24">
        <v>8882</v>
      </c>
      <c r="C16" s="57">
        <v>29004</v>
      </c>
      <c r="D16" s="57">
        <v>15164</v>
      </c>
      <c r="E16" s="57">
        <v>13840</v>
      </c>
      <c r="F16" s="57">
        <v>27406</v>
      </c>
      <c r="G16" s="24">
        <v>1598</v>
      </c>
      <c r="H16" s="49"/>
      <c r="I16" s="60"/>
      <c r="J16" s="68"/>
      <c r="K16" s="62"/>
      <c r="L16" s="63"/>
    </row>
    <row r="17" spans="1:12" ht="16.5" customHeight="1">
      <c r="A17" s="56" t="s">
        <v>44</v>
      </c>
      <c r="B17" s="24">
        <v>9107</v>
      </c>
      <c r="C17" s="57">
        <v>31783</v>
      </c>
      <c r="D17" s="57">
        <v>16390</v>
      </c>
      <c r="E17" s="57">
        <v>15393</v>
      </c>
      <c r="F17" s="57">
        <v>28595</v>
      </c>
      <c r="G17" s="24">
        <v>3188</v>
      </c>
      <c r="H17" s="49"/>
      <c r="I17" s="60"/>
      <c r="J17" s="68"/>
      <c r="K17" s="62"/>
      <c r="L17" s="63"/>
    </row>
    <row r="18" spans="1:12" ht="16.5" customHeight="1">
      <c r="A18" s="56" t="s">
        <v>45</v>
      </c>
      <c r="B18" s="24">
        <v>9168</v>
      </c>
      <c r="C18" s="57">
        <v>30983</v>
      </c>
      <c r="D18" s="57">
        <v>16347</v>
      </c>
      <c r="E18" s="57">
        <v>14636</v>
      </c>
      <c r="F18" s="57">
        <v>28868</v>
      </c>
      <c r="G18" s="24">
        <v>2115</v>
      </c>
      <c r="H18" s="49"/>
      <c r="I18" s="60"/>
      <c r="J18" s="68"/>
      <c r="K18" s="62"/>
      <c r="L18" s="63"/>
    </row>
    <row r="19" spans="1:7" ht="16.5" customHeight="1">
      <c r="A19" s="56" t="s">
        <v>46</v>
      </c>
      <c r="B19" s="24">
        <v>1957</v>
      </c>
      <c r="C19" s="24">
        <v>8709</v>
      </c>
      <c r="D19" s="24">
        <v>4404</v>
      </c>
      <c r="E19" s="24">
        <v>4305</v>
      </c>
      <c r="F19" s="24">
        <v>8161</v>
      </c>
      <c r="G19" s="24">
        <v>548</v>
      </c>
    </row>
    <row r="20" spans="1:7" ht="16.5" customHeight="1">
      <c r="A20" s="56" t="s">
        <v>47</v>
      </c>
      <c r="B20" s="24">
        <v>10348</v>
      </c>
      <c r="C20" s="24">
        <v>32017</v>
      </c>
      <c r="D20" s="24">
        <v>17076</v>
      </c>
      <c r="E20" s="24">
        <v>14941</v>
      </c>
      <c r="F20" s="24"/>
      <c r="G20" s="24">
        <v>32017</v>
      </c>
    </row>
    <row r="21" spans="1:7" ht="16.5" customHeight="1">
      <c r="A21" s="56" t="s">
        <v>48</v>
      </c>
      <c r="B21" s="24">
        <v>2579</v>
      </c>
      <c r="C21" s="24">
        <v>6617</v>
      </c>
      <c r="D21" s="24">
        <v>3582</v>
      </c>
      <c r="E21" s="24">
        <v>3035</v>
      </c>
      <c r="F21" s="24"/>
      <c r="G21" s="24">
        <v>6617</v>
      </c>
    </row>
    <row r="22" spans="1:7" ht="16.5" customHeight="1">
      <c r="A22" s="56" t="s">
        <v>49</v>
      </c>
      <c r="B22" s="24">
        <v>4185</v>
      </c>
      <c r="C22" s="24">
        <v>11724</v>
      </c>
      <c r="D22" s="24">
        <v>6190</v>
      </c>
      <c r="E22" s="24">
        <v>5534</v>
      </c>
      <c r="F22" s="24"/>
      <c r="G22" s="24">
        <v>11724</v>
      </c>
    </row>
    <row r="23" spans="1:7" ht="16.5" customHeight="1">
      <c r="A23" s="56" t="s">
        <v>50</v>
      </c>
      <c r="B23" s="24">
        <v>2218</v>
      </c>
      <c r="C23" s="24">
        <v>7293</v>
      </c>
      <c r="D23" s="24">
        <v>3687</v>
      </c>
      <c r="E23" s="24">
        <v>3606</v>
      </c>
      <c r="F23" s="24">
        <v>6908</v>
      </c>
      <c r="G23" s="24">
        <v>385</v>
      </c>
    </row>
    <row r="24" spans="1:7" ht="4.5" customHeight="1">
      <c r="A24" s="58"/>
      <c r="B24" s="28"/>
      <c r="C24" s="28"/>
      <c r="D24" s="28"/>
      <c r="E24" s="28"/>
      <c r="F24" s="28"/>
      <c r="G24" s="28"/>
    </row>
    <row r="25" spans="1:7" ht="1.5" customHeight="1">
      <c r="A25" s="69"/>
      <c r="B25" s="30"/>
      <c r="C25" s="30"/>
      <c r="D25" s="30"/>
      <c r="E25" s="30"/>
      <c r="F25" s="30"/>
      <c r="G25" s="30"/>
    </row>
  </sheetData>
  <sheetProtection/>
  <mergeCells count="9">
    <mergeCell ref="A1:G1"/>
    <mergeCell ref="A2:G2"/>
    <mergeCell ref="A3:F3"/>
    <mergeCell ref="D4:E4"/>
    <mergeCell ref="F4:G4"/>
    <mergeCell ref="J4:L4"/>
    <mergeCell ref="A4:A5"/>
    <mergeCell ref="B4:B5"/>
    <mergeCell ref="C4:C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showZeros="0" zoomScaleSheetLayoutView="100" workbookViewId="0" topLeftCell="A1">
      <selection activeCell="F5" sqref="F5:G5"/>
    </sheetView>
  </sheetViews>
  <sheetFormatPr defaultColWidth="9.00390625" defaultRowHeight="14.25"/>
  <cols>
    <col min="1" max="1" width="11.125" style="38" customWidth="1"/>
    <col min="2" max="2" width="11.75390625" style="3" customWidth="1"/>
    <col min="3" max="3" width="11.625" style="3" customWidth="1"/>
    <col min="4" max="6" width="11.75390625" style="3" customWidth="1"/>
    <col min="7" max="7" width="11.625" style="3" customWidth="1"/>
    <col min="8" max="8" width="0.2421875" style="3" customWidth="1"/>
    <col min="9" max="9" width="9.50390625" style="3" hidden="1" customWidth="1"/>
    <col min="10" max="11" width="9.00390625" style="3" customWidth="1"/>
    <col min="12" max="12" width="10.50390625" style="3" bestFit="1" customWidth="1"/>
    <col min="13" max="16384" width="9.00390625" style="3" customWidth="1"/>
  </cols>
  <sheetData>
    <row r="1" spans="1:7" s="3" customFormat="1" ht="18.75" customHeight="1">
      <c r="A1" s="4" t="s">
        <v>31</v>
      </c>
      <c r="B1" s="4"/>
      <c r="C1" s="4"/>
      <c r="D1" s="4"/>
      <c r="E1" s="4"/>
      <c r="F1" s="4"/>
      <c r="G1" s="4"/>
    </row>
    <row r="2" spans="1:7" ht="8.25" customHeight="1">
      <c r="A2" s="39"/>
      <c r="B2" s="5"/>
      <c r="C2" s="5"/>
      <c r="D2" s="5"/>
      <c r="E2" s="5"/>
      <c r="F2" s="5"/>
      <c r="G2" s="5"/>
    </row>
    <row r="3" spans="1:7" ht="13.5" customHeight="1">
      <c r="A3" s="6" t="s">
        <v>53</v>
      </c>
      <c r="B3" s="7"/>
      <c r="C3" s="7"/>
      <c r="D3" s="7"/>
      <c r="E3" s="7"/>
      <c r="F3" s="7"/>
      <c r="G3" s="33" t="s">
        <v>2</v>
      </c>
    </row>
    <row r="4" spans="1:12" ht="18.75" customHeight="1">
      <c r="A4" s="40" t="s">
        <v>33</v>
      </c>
      <c r="B4" s="41" t="s">
        <v>4</v>
      </c>
      <c r="C4" s="41" t="s">
        <v>5</v>
      </c>
      <c r="D4" s="42" t="s">
        <v>6</v>
      </c>
      <c r="E4" s="43"/>
      <c r="F4" s="42" t="s">
        <v>52</v>
      </c>
      <c r="G4" s="44"/>
      <c r="J4" s="2"/>
      <c r="K4" s="2"/>
      <c r="L4" s="2"/>
    </row>
    <row r="5" spans="1:12" ht="18.75" customHeight="1">
      <c r="A5" s="45"/>
      <c r="B5" s="46"/>
      <c r="C5" s="46"/>
      <c r="D5" s="47" t="s">
        <v>9</v>
      </c>
      <c r="E5" s="47" t="s">
        <v>10</v>
      </c>
      <c r="F5" s="47" t="s">
        <v>11</v>
      </c>
      <c r="G5" s="48" t="s">
        <v>12</v>
      </c>
      <c r="H5" s="49"/>
      <c r="I5" s="60"/>
      <c r="J5" s="61"/>
      <c r="K5" s="62"/>
      <c r="L5" s="63"/>
    </row>
    <row r="6" spans="1:12" ht="4.5" customHeight="1">
      <c r="A6" s="50"/>
      <c r="B6" s="51"/>
      <c r="C6" s="51"/>
      <c r="D6" s="51"/>
      <c r="E6" s="51"/>
      <c r="F6" s="51"/>
      <c r="G6" s="51"/>
      <c r="H6" s="49"/>
      <c r="I6" s="60"/>
      <c r="J6" s="61"/>
      <c r="K6" s="62"/>
      <c r="L6" s="63"/>
    </row>
    <row r="7" spans="1:12" s="37" customFormat="1" ht="16.5" customHeight="1">
      <c r="A7" s="52" t="s">
        <v>34</v>
      </c>
      <c r="B7" s="53">
        <v>151226</v>
      </c>
      <c r="C7" s="54">
        <v>501981</v>
      </c>
      <c r="D7" s="54">
        <v>263951</v>
      </c>
      <c r="E7" s="54">
        <v>238030</v>
      </c>
      <c r="F7" s="54">
        <v>352491</v>
      </c>
      <c r="G7" s="53">
        <v>149490</v>
      </c>
      <c r="H7" s="55"/>
      <c r="I7" s="64"/>
      <c r="J7" s="65"/>
      <c r="K7" s="66"/>
      <c r="L7" s="67"/>
    </row>
    <row r="8" spans="1:12" ht="16.5" customHeight="1">
      <c r="A8" s="56" t="s">
        <v>54</v>
      </c>
      <c r="B8" s="24">
        <v>38631</v>
      </c>
      <c r="C8" s="57">
        <v>135678</v>
      </c>
      <c r="D8" s="57">
        <v>71314</v>
      </c>
      <c r="E8" s="57">
        <v>64364</v>
      </c>
      <c r="F8" s="57">
        <v>60704</v>
      </c>
      <c r="G8" s="24">
        <v>74974</v>
      </c>
      <c r="I8" s="60"/>
      <c r="J8" s="68"/>
      <c r="K8" s="62"/>
      <c r="L8" s="63"/>
    </row>
    <row r="9" spans="1:12" ht="16.5" customHeight="1">
      <c r="A9" s="56" t="s">
        <v>55</v>
      </c>
      <c r="B9" s="24">
        <v>8693</v>
      </c>
      <c r="C9" s="57">
        <v>30508</v>
      </c>
      <c r="D9" s="57">
        <v>14748</v>
      </c>
      <c r="E9" s="57">
        <v>15760</v>
      </c>
      <c r="F9" s="57">
        <v>27918</v>
      </c>
      <c r="G9" s="24">
        <v>2590</v>
      </c>
      <c r="H9" s="49"/>
      <c r="I9" s="60"/>
      <c r="J9" s="68"/>
      <c r="K9" s="62"/>
      <c r="L9" s="63"/>
    </row>
    <row r="10" spans="1:12" ht="16.5" customHeight="1">
      <c r="A10" s="56" t="s">
        <v>56</v>
      </c>
      <c r="B10" s="24">
        <v>9489</v>
      </c>
      <c r="C10" s="57">
        <v>28411</v>
      </c>
      <c r="D10" s="57">
        <v>16268</v>
      </c>
      <c r="E10" s="57">
        <v>12143</v>
      </c>
      <c r="F10" s="57">
        <v>26561</v>
      </c>
      <c r="G10" s="24">
        <v>1850</v>
      </c>
      <c r="H10" s="49"/>
      <c r="I10" s="60"/>
      <c r="J10" s="49"/>
      <c r="K10" s="62"/>
      <c r="L10" s="63"/>
    </row>
    <row r="11" spans="1:12" ht="16.5" customHeight="1">
      <c r="A11" s="56" t="s">
        <v>57</v>
      </c>
      <c r="B11" s="24">
        <v>7184</v>
      </c>
      <c r="C11" s="57">
        <v>23835</v>
      </c>
      <c r="D11" s="57">
        <v>12849</v>
      </c>
      <c r="E11" s="57">
        <v>10986</v>
      </c>
      <c r="F11" s="57">
        <v>22542</v>
      </c>
      <c r="G11" s="24">
        <v>1293</v>
      </c>
      <c r="H11" s="49"/>
      <c r="I11" s="60"/>
      <c r="J11" s="68"/>
      <c r="K11" s="62"/>
      <c r="L11" s="63"/>
    </row>
    <row r="12" spans="1:12" ht="16.5" customHeight="1">
      <c r="A12" s="56" t="s">
        <v>58</v>
      </c>
      <c r="B12" s="24">
        <v>7962</v>
      </c>
      <c r="C12" s="57">
        <v>26628</v>
      </c>
      <c r="D12" s="57">
        <v>14213</v>
      </c>
      <c r="E12" s="57">
        <v>12415</v>
      </c>
      <c r="F12" s="57">
        <v>24657</v>
      </c>
      <c r="G12" s="24">
        <v>1971</v>
      </c>
      <c r="H12" s="49"/>
      <c r="I12" s="60"/>
      <c r="J12" s="68"/>
      <c r="K12" s="62"/>
      <c r="L12" s="63"/>
    </row>
    <row r="13" spans="1:12" ht="16.5" customHeight="1">
      <c r="A13" s="56" t="s">
        <v>59</v>
      </c>
      <c r="B13" s="24">
        <v>15147</v>
      </c>
      <c r="C13" s="57">
        <v>51550</v>
      </c>
      <c r="D13" s="57">
        <v>26689</v>
      </c>
      <c r="E13" s="57">
        <v>24861</v>
      </c>
      <c r="F13" s="57">
        <v>47824</v>
      </c>
      <c r="G13" s="24">
        <v>3726</v>
      </c>
      <c r="H13" s="49"/>
      <c r="I13" s="60"/>
      <c r="J13" s="68"/>
      <c r="K13" s="62"/>
      <c r="L13" s="63"/>
    </row>
    <row r="14" spans="1:12" ht="16.5" customHeight="1">
      <c r="A14" s="56" t="s">
        <v>60</v>
      </c>
      <c r="B14" s="24">
        <v>9871</v>
      </c>
      <c r="C14" s="57">
        <v>29669</v>
      </c>
      <c r="D14" s="57">
        <v>15273</v>
      </c>
      <c r="E14" s="57">
        <v>14396</v>
      </c>
      <c r="F14" s="57">
        <v>25801</v>
      </c>
      <c r="G14" s="24">
        <v>3868</v>
      </c>
      <c r="H14" s="49"/>
      <c r="I14" s="60"/>
      <c r="J14" s="68"/>
      <c r="K14" s="62"/>
      <c r="L14" s="63"/>
    </row>
    <row r="15" spans="1:12" ht="16.5" customHeight="1">
      <c r="A15" s="56" t="s">
        <v>61</v>
      </c>
      <c r="B15" s="24">
        <v>5157</v>
      </c>
      <c r="C15" s="57">
        <v>17561</v>
      </c>
      <c r="D15" s="57">
        <v>9353</v>
      </c>
      <c r="E15" s="57">
        <v>8208</v>
      </c>
      <c r="F15" s="57">
        <v>16117</v>
      </c>
      <c r="G15" s="24">
        <v>1444</v>
      </c>
      <c r="H15" s="49"/>
      <c r="I15" s="60"/>
      <c r="J15" s="68"/>
      <c r="K15" s="62"/>
      <c r="L15" s="63"/>
    </row>
    <row r="16" spans="1:12" ht="16.5" customHeight="1">
      <c r="A16" s="56" t="s">
        <v>62</v>
      </c>
      <c r="B16" s="24">
        <v>9019</v>
      </c>
      <c r="C16" s="57">
        <v>29181</v>
      </c>
      <c r="D16" s="57">
        <v>15284</v>
      </c>
      <c r="E16" s="57">
        <v>13897</v>
      </c>
      <c r="F16" s="57">
        <v>27660</v>
      </c>
      <c r="G16" s="24">
        <v>1521</v>
      </c>
      <c r="H16" s="49"/>
      <c r="I16" s="60"/>
      <c r="J16" s="68"/>
      <c r="K16" s="62"/>
      <c r="L16" s="63"/>
    </row>
    <row r="17" spans="1:12" ht="16.5" customHeight="1">
      <c r="A17" s="56" t="s">
        <v>63</v>
      </c>
      <c r="B17" s="24">
        <v>9056</v>
      </c>
      <c r="C17" s="57">
        <v>31404</v>
      </c>
      <c r="D17" s="57">
        <v>16300</v>
      </c>
      <c r="E17" s="57">
        <v>15104</v>
      </c>
      <c r="F17" s="57">
        <v>28411</v>
      </c>
      <c r="G17" s="24">
        <v>2993</v>
      </c>
      <c r="H17" s="49"/>
      <c r="I17" s="60"/>
      <c r="J17" s="68"/>
      <c r="K17" s="62"/>
      <c r="L17" s="63"/>
    </row>
    <row r="18" spans="1:12" ht="16.5" customHeight="1">
      <c r="A18" s="56" t="s">
        <v>64</v>
      </c>
      <c r="B18" s="24">
        <v>9036</v>
      </c>
      <c r="C18" s="57">
        <v>31225</v>
      </c>
      <c r="D18" s="57">
        <v>16759</v>
      </c>
      <c r="E18" s="57">
        <v>14466</v>
      </c>
      <c r="F18" s="57">
        <v>29166</v>
      </c>
      <c r="G18" s="24">
        <v>2059</v>
      </c>
      <c r="H18" s="49"/>
      <c r="I18" s="60"/>
      <c r="J18" s="68"/>
      <c r="K18" s="62"/>
      <c r="L18" s="63"/>
    </row>
    <row r="19" spans="1:7" ht="16.5" customHeight="1">
      <c r="A19" s="56" t="s">
        <v>65</v>
      </c>
      <c r="B19" s="24">
        <v>2000</v>
      </c>
      <c r="C19" s="24">
        <v>8699</v>
      </c>
      <c r="D19" s="24">
        <v>4439</v>
      </c>
      <c r="E19" s="24">
        <v>4260</v>
      </c>
      <c r="F19" s="24">
        <v>8181</v>
      </c>
      <c r="G19" s="24">
        <v>518</v>
      </c>
    </row>
    <row r="20" spans="1:7" ht="16.5" customHeight="1">
      <c r="A20" s="56" t="s">
        <v>66</v>
      </c>
      <c r="B20" s="24">
        <v>10564</v>
      </c>
      <c r="C20" s="24">
        <v>31914</v>
      </c>
      <c r="D20" s="24">
        <v>16977</v>
      </c>
      <c r="E20" s="24">
        <v>14937</v>
      </c>
      <c r="F20" s="24"/>
      <c r="G20" s="24">
        <v>31914</v>
      </c>
    </row>
    <row r="21" spans="1:7" ht="16.5" customHeight="1">
      <c r="A21" s="56" t="s">
        <v>67</v>
      </c>
      <c r="B21" s="24">
        <v>2898</v>
      </c>
      <c r="C21" s="24">
        <v>6611</v>
      </c>
      <c r="D21" s="24">
        <v>3575</v>
      </c>
      <c r="E21" s="24">
        <v>3036</v>
      </c>
      <c r="F21" s="24"/>
      <c r="G21" s="24">
        <v>6611</v>
      </c>
    </row>
    <row r="22" spans="1:7" ht="16.5" customHeight="1">
      <c r="A22" s="56" t="s">
        <v>68</v>
      </c>
      <c r="B22" s="24">
        <v>4235</v>
      </c>
      <c r="C22" s="24">
        <v>11744</v>
      </c>
      <c r="D22" s="24">
        <v>6195</v>
      </c>
      <c r="E22" s="24">
        <v>5549</v>
      </c>
      <c r="F22" s="24"/>
      <c r="G22" s="24">
        <v>11744</v>
      </c>
    </row>
    <row r="23" spans="1:7" ht="16.5" customHeight="1">
      <c r="A23" s="56" t="s">
        <v>69</v>
      </c>
      <c r="B23" s="24">
        <v>2284</v>
      </c>
      <c r="C23" s="24">
        <v>7363</v>
      </c>
      <c r="D23" s="24">
        <v>3715</v>
      </c>
      <c r="E23" s="24">
        <v>3648</v>
      </c>
      <c r="F23" s="24">
        <v>6949</v>
      </c>
      <c r="G23" s="24">
        <v>414</v>
      </c>
    </row>
    <row r="24" spans="1:7" ht="4.5" customHeight="1">
      <c r="A24" s="58"/>
      <c r="B24" s="28"/>
      <c r="C24" s="28"/>
      <c r="D24" s="28"/>
      <c r="E24" s="28"/>
      <c r="F24" s="28"/>
      <c r="G24" s="28"/>
    </row>
    <row r="25" spans="1:7" ht="1.5" customHeight="1">
      <c r="A25" s="69"/>
      <c r="B25" s="30"/>
      <c r="C25" s="30"/>
      <c r="D25" s="30"/>
      <c r="E25" s="30"/>
      <c r="F25" s="30"/>
      <c r="G25" s="30"/>
    </row>
  </sheetData>
  <sheetProtection/>
  <mergeCells count="9">
    <mergeCell ref="A1:G1"/>
    <mergeCell ref="A2:G2"/>
    <mergeCell ref="A3:F3"/>
    <mergeCell ref="D4:E4"/>
    <mergeCell ref="F4:G4"/>
    <mergeCell ref="J4:L4"/>
    <mergeCell ref="A4:A5"/>
    <mergeCell ref="B4:B5"/>
    <mergeCell ref="C4:C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showZeros="0" zoomScaleSheetLayoutView="100" workbookViewId="0" topLeftCell="A1">
      <selection activeCell="E36" sqref="E36"/>
    </sheetView>
  </sheetViews>
  <sheetFormatPr defaultColWidth="9.00390625" defaultRowHeight="14.25"/>
  <cols>
    <col min="1" max="1" width="11.125" style="38" customWidth="1"/>
    <col min="2" max="2" width="11.75390625" style="3" customWidth="1"/>
    <col min="3" max="3" width="11.625" style="3" customWidth="1"/>
    <col min="4" max="6" width="11.75390625" style="3" customWidth="1"/>
    <col min="7" max="7" width="11.625" style="3" customWidth="1"/>
    <col min="8" max="8" width="0.2421875" style="3" customWidth="1"/>
    <col min="9" max="9" width="9.50390625" style="3" hidden="1" customWidth="1"/>
    <col min="10" max="11" width="9.00390625" style="3" customWidth="1"/>
    <col min="12" max="12" width="10.50390625" style="3" bestFit="1" customWidth="1"/>
    <col min="13" max="16384" width="9.00390625" style="3" customWidth="1"/>
  </cols>
  <sheetData>
    <row r="1" spans="1:7" s="3" customFormat="1" ht="18.75" customHeight="1">
      <c r="A1" s="4" t="s">
        <v>31</v>
      </c>
      <c r="B1" s="4"/>
      <c r="C1" s="4"/>
      <c r="D1" s="4"/>
      <c r="E1" s="4"/>
      <c r="F1" s="4"/>
      <c r="G1" s="4"/>
    </row>
    <row r="2" spans="1:7" ht="8.25" customHeight="1">
      <c r="A2" s="39"/>
      <c r="B2" s="5"/>
      <c r="C2" s="5"/>
      <c r="D2" s="5"/>
      <c r="E2" s="5"/>
      <c r="F2" s="5"/>
      <c r="G2" s="5"/>
    </row>
    <row r="3" spans="1:7" ht="13.5" customHeight="1">
      <c r="A3" s="6" t="s">
        <v>70</v>
      </c>
      <c r="B3" s="7"/>
      <c r="C3" s="7"/>
      <c r="D3" s="7"/>
      <c r="E3" s="7"/>
      <c r="F3" s="7"/>
      <c r="G3" s="33" t="s">
        <v>2</v>
      </c>
    </row>
    <row r="4" spans="1:12" ht="18.75" customHeight="1">
      <c r="A4" s="40" t="s">
        <v>33</v>
      </c>
      <c r="B4" s="41" t="s">
        <v>4</v>
      </c>
      <c r="C4" s="41" t="s">
        <v>5</v>
      </c>
      <c r="D4" s="42" t="s">
        <v>6</v>
      </c>
      <c r="E4" s="43"/>
      <c r="F4" s="42" t="s">
        <v>52</v>
      </c>
      <c r="G4" s="44"/>
      <c r="J4" s="2"/>
      <c r="K4" s="2"/>
      <c r="L4" s="2"/>
    </row>
    <row r="5" spans="1:12" ht="18.75" customHeight="1">
      <c r="A5" s="45"/>
      <c r="B5" s="46"/>
      <c r="C5" s="46"/>
      <c r="D5" s="47" t="s">
        <v>9</v>
      </c>
      <c r="E5" s="47" t="s">
        <v>10</v>
      </c>
      <c r="F5" s="47" t="s">
        <v>11</v>
      </c>
      <c r="G5" s="48" t="s">
        <v>12</v>
      </c>
      <c r="H5" s="49"/>
      <c r="I5" s="60"/>
      <c r="J5" s="61"/>
      <c r="K5" s="62"/>
      <c r="L5" s="63"/>
    </row>
    <row r="6" spans="1:12" ht="4.5" customHeight="1">
      <c r="A6" s="50"/>
      <c r="B6" s="51"/>
      <c r="C6" s="51"/>
      <c r="D6" s="51"/>
      <c r="E6" s="51"/>
      <c r="F6" s="51"/>
      <c r="G6" s="51"/>
      <c r="H6" s="49"/>
      <c r="I6" s="60"/>
      <c r="J6" s="61"/>
      <c r="K6" s="62"/>
      <c r="L6" s="63"/>
    </row>
    <row r="7" spans="1:12" s="37" customFormat="1" ht="16.5" customHeight="1">
      <c r="A7" s="52" t="s">
        <v>34</v>
      </c>
      <c r="B7" s="53">
        <v>151191</v>
      </c>
      <c r="C7" s="54">
        <v>506582</v>
      </c>
      <c r="D7" s="54">
        <v>266622</v>
      </c>
      <c r="E7" s="54">
        <v>239960</v>
      </c>
      <c r="F7" s="54">
        <v>357556</v>
      </c>
      <c r="G7" s="53">
        <v>149026</v>
      </c>
      <c r="H7" s="55"/>
      <c r="I7" s="64"/>
      <c r="J7" s="65"/>
      <c r="K7" s="66"/>
      <c r="L7" s="67"/>
    </row>
    <row r="8" spans="1:12" ht="16.5" customHeight="1">
      <c r="A8" s="56" t="s">
        <v>54</v>
      </c>
      <c r="B8" s="24">
        <v>39121</v>
      </c>
      <c r="C8" s="57">
        <v>136908</v>
      </c>
      <c r="D8" s="57">
        <v>71896</v>
      </c>
      <c r="E8" s="57">
        <v>65012</v>
      </c>
      <c r="F8" s="57">
        <v>61930</v>
      </c>
      <c r="G8" s="24">
        <v>74978</v>
      </c>
      <c r="I8" s="60"/>
      <c r="J8" s="68"/>
      <c r="K8" s="62"/>
      <c r="L8" s="63"/>
    </row>
    <row r="9" spans="1:12" ht="16.5" customHeight="1">
      <c r="A9" s="56" t="s">
        <v>55</v>
      </c>
      <c r="B9" s="24">
        <v>8773</v>
      </c>
      <c r="C9" s="57">
        <v>30837</v>
      </c>
      <c r="D9" s="57">
        <v>14931</v>
      </c>
      <c r="E9" s="57">
        <v>15906</v>
      </c>
      <c r="F9" s="57">
        <v>28247</v>
      </c>
      <c r="G9" s="24">
        <v>2590</v>
      </c>
      <c r="H9" s="49"/>
      <c r="I9" s="60"/>
      <c r="J9" s="68"/>
      <c r="K9" s="62"/>
      <c r="L9" s="63"/>
    </row>
    <row r="10" spans="1:12" ht="16.5" customHeight="1">
      <c r="A10" s="56" t="s">
        <v>56</v>
      </c>
      <c r="B10" s="24">
        <v>8429</v>
      </c>
      <c r="C10" s="57">
        <v>28706</v>
      </c>
      <c r="D10" s="57">
        <v>16444</v>
      </c>
      <c r="E10" s="57">
        <v>12262</v>
      </c>
      <c r="F10" s="57">
        <v>26923</v>
      </c>
      <c r="G10" s="24">
        <v>1783</v>
      </c>
      <c r="H10" s="49"/>
      <c r="I10" s="60"/>
      <c r="J10" s="49"/>
      <c r="K10" s="62"/>
      <c r="L10" s="63"/>
    </row>
    <row r="11" spans="1:12" ht="16.5" customHeight="1">
      <c r="A11" s="56" t="s">
        <v>57</v>
      </c>
      <c r="B11" s="24">
        <v>7299</v>
      </c>
      <c r="C11" s="57">
        <v>24090</v>
      </c>
      <c r="D11" s="57">
        <v>12995</v>
      </c>
      <c r="E11" s="57">
        <v>11095</v>
      </c>
      <c r="F11" s="57">
        <v>22815</v>
      </c>
      <c r="G11" s="24">
        <v>1275</v>
      </c>
      <c r="H11" s="49"/>
      <c r="I11" s="60"/>
      <c r="J11" s="68"/>
      <c r="K11" s="62"/>
      <c r="L11" s="63"/>
    </row>
    <row r="12" spans="1:12" ht="16.5" customHeight="1">
      <c r="A12" s="56" t="s">
        <v>58</v>
      </c>
      <c r="B12" s="24">
        <v>7962</v>
      </c>
      <c r="C12" s="57">
        <v>26923</v>
      </c>
      <c r="D12" s="57">
        <v>14393</v>
      </c>
      <c r="E12" s="57">
        <v>12530</v>
      </c>
      <c r="F12" s="57">
        <v>25030</v>
      </c>
      <c r="G12" s="24">
        <v>1893</v>
      </c>
      <c r="H12" s="49"/>
      <c r="I12" s="60"/>
      <c r="J12" s="68"/>
      <c r="K12" s="62"/>
      <c r="L12" s="63"/>
    </row>
    <row r="13" spans="1:12" ht="16.5" customHeight="1">
      <c r="A13" s="56" t="s">
        <v>59</v>
      </c>
      <c r="B13" s="24">
        <v>15301</v>
      </c>
      <c r="C13" s="57">
        <v>52132</v>
      </c>
      <c r="D13" s="57">
        <v>27271</v>
      </c>
      <c r="E13" s="57">
        <v>24861</v>
      </c>
      <c r="F13" s="57">
        <v>48481</v>
      </c>
      <c r="G13" s="24">
        <v>3651</v>
      </c>
      <c r="H13" s="49"/>
      <c r="I13" s="60"/>
      <c r="J13" s="68"/>
      <c r="K13" s="62"/>
      <c r="L13" s="63"/>
    </row>
    <row r="14" spans="1:12" ht="16.5" customHeight="1">
      <c r="A14" s="56" t="s">
        <v>60</v>
      </c>
      <c r="B14" s="24">
        <v>10068</v>
      </c>
      <c r="C14" s="57">
        <v>30233</v>
      </c>
      <c r="D14" s="57">
        <v>15544</v>
      </c>
      <c r="E14" s="57">
        <v>14689</v>
      </c>
      <c r="F14" s="57">
        <v>26231</v>
      </c>
      <c r="G14" s="24">
        <v>4002</v>
      </c>
      <c r="H14" s="49"/>
      <c r="I14" s="60"/>
      <c r="J14" s="68"/>
      <c r="K14" s="62"/>
      <c r="L14" s="63"/>
    </row>
    <row r="15" spans="1:12" ht="16.5" customHeight="1">
      <c r="A15" s="56" t="s">
        <v>61</v>
      </c>
      <c r="B15" s="24">
        <v>5272</v>
      </c>
      <c r="C15" s="57">
        <v>17896</v>
      </c>
      <c r="D15" s="57">
        <v>9504</v>
      </c>
      <c r="E15" s="57">
        <v>8392</v>
      </c>
      <c r="F15" s="57">
        <v>16456</v>
      </c>
      <c r="G15" s="24">
        <v>1440</v>
      </c>
      <c r="H15" s="49"/>
      <c r="I15" s="60"/>
      <c r="J15" s="68"/>
      <c r="K15" s="62"/>
      <c r="L15" s="63"/>
    </row>
    <row r="16" spans="1:12" ht="16.5" customHeight="1">
      <c r="A16" s="56" t="s">
        <v>62</v>
      </c>
      <c r="B16" s="24">
        <v>9064</v>
      </c>
      <c r="C16" s="57">
        <v>29326</v>
      </c>
      <c r="D16" s="57">
        <v>15368</v>
      </c>
      <c r="E16" s="57">
        <v>13958</v>
      </c>
      <c r="F16" s="57">
        <v>27914</v>
      </c>
      <c r="G16" s="24">
        <v>1412</v>
      </c>
      <c r="H16" s="49"/>
      <c r="I16" s="60"/>
      <c r="J16" s="68"/>
      <c r="K16" s="62"/>
      <c r="L16" s="63"/>
    </row>
    <row r="17" spans="1:12" ht="16.5" customHeight="1">
      <c r="A17" s="56" t="s">
        <v>63</v>
      </c>
      <c r="B17" s="24">
        <v>9145</v>
      </c>
      <c r="C17" s="57">
        <v>31861</v>
      </c>
      <c r="D17" s="57">
        <v>16531</v>
      </c>
      <c r="E17" s="57">
        <v>15330</v>
      </c>
      <c r="F17" s="57">
        <v>28814</v>
      </c>
      <c r="G17" s="24">
        <v>3047</v>
      </c>
      <c r="H17" s="49"/>
      <c r="I17" s="60"/>
      <c r="J17" s="68"/>
      <c r="K17" s="62"/>
      <c r="L17" s="63"/>
    </row>
    <row r="18" spans="1:12" ht="16.5" customHeight="1">
      <c r="A18" s="56" t="s">
        <v>64</v>
      </c>
      <c r="B18" s="24">
        <v>8977</v>
      </c>
      <c r="C18" s="57">
        <v>31378</v>
      </c>
      <c r="D18" s="57">
        <v>16852</v>
      </c>
      <c r="E18" s="57">
        <v>14526</v>
      </c>
      <c r="F18" s="57">
        <v>29293</v>
      </c>
      <c r="G18" s="24">
        <v>2085</v>
      </c>
      <c r="H18" s="49"/>
      <c r="I18" s="60"/>
      <c r="J18" s="68"/>
      <c r="K18" s="62"/>
      <c r="L18" s="63"/>
    </row>
    <row r="19" spans="1:7" ht="16.5" customHeight="1">
      <c r="A19" s="56" t="s">
        <v>65</v>
      </c>
      <c r="B19" s="24">
        <v>2039</v>
      </c>
      <c r="C19" s="24">
        <v>8908</v>
      </c>
      <c r="D19" s="24">
        <v>4552</v>
      </c>
      <c r="E19" s="24">
        <v>4356</v>
      </c>
      <c r="F19" s="24">
        <v>8401</v>
      </c>
      <c r="G19" s="24">
        <v>507</v>
      </c>
    </row>
    <row r="20" spans="1:7" ht="16.5" customHeight="1">
      <c r="A20" s="56" t="s">
        <v>66</v>
      </c>
      <c r="B20" s="24">
        <v>10545</v>
      </c>
      <c r="C20" s="24">
        <v>31707</v>
      </c>
      <c r="D20" s="24">
        <v>16884</v>
      </c>
      <c r="E20" s="24">
        <v>14823</v>
      </c>
      <c r="F20" s="24"/>
      <c r="G20" s="24">
        <v>31707</v>
      </c>
    </row>
    <row r="21" spans="1:7" ht="16.5" customHeight="1">
      <c r="A21" s="56" t="s">
        <v>67</v>
      </c>
      <c r="B21" s="24">
        <v>2616</v>
      </c>
      <c r="C21" s="24">
        <v>6615</v>
      </c>
      <c r="D21" s="24">
        <v>3571</v>
      </c>
      <c r="E21" s="24">
        <v>3044</v>
      </c>
      <c r="F21" s="24"/>
      <c r="G21" s="24">
        <v>6615</v>
      </c>
    </row>
    <row r="22" spans="1:7" ht="16.5" customHeight="1">
      <c r="A22" s="56" t="s">
        <v>68</v>
      </c>
      <c r="B22" s="24">
        <v>4314</v>
      </c>
      <c r="C22" s="24">
        <v>11706</v>
      </c>
      <c r="D22" s="24">
        <v>6182</v>
      </c>
      <c r="E22" s="24">
        <v>5524</v>
      </c>
      <c r="F22" s="24"/>
      <c r="G22" s="24">
        <v>11706</v>
      </c>
    </row>
    <row r="23" spans="1:7" ht="16.5" customHeight="1">
      <c r="A23" s="56" t="s">
        <v>69</v>
      </c>
      <c r="B23" s="24">
        <v>2266</v>
      </c>
      <c r="C23" s="24">
        <v>7356</v>
      </c>
      <c r="D23" s="24">
        <v>3704</v>
      </c>
      <c r="E23" s="24">
        <v>3652</v>
      </c>
      <c r="F23" s="24">
        <v>7021</v>
      </c>
      <c r="G23" s="24">
        <v>335</v>
      </c>
    </row>
    <row r="24" spans="1:7" ht="4.5" customHeight="1">
      <c r="A24" s="58"/>
      <c r="B24" s="28"/>
      <c r="C24" s="28"/>
      <c r="D24" s="28"/>
      <c r="E24" s="28"/>
      <c r="F24" s="28"/>
      <c r="G24" s="28"/>
    </row>
    <row r="25" spans="1:7" ht="1.5" customHeight="1">
      <c r="A25" s="69"/>
      <c r="B25" s="30"/>
      <c r="C25" s="30"/>
      <c r="D25" s="30"/>
      <c r="E25" s="30"/>
      <c r="F25" s="30"/>
      <c r="G25" s="30"/>
    </row>
  </sheetData>
  <sheetProtection/>
  <mergeCells count="9">
    <mergeCell ref="A1:G1"/>
    <mergeCell ref="A2:G2"/>
    <mergeCell ref="A3:F3"/>
    <mergeCell ref="D4:E4"/>
    <mergeCell ref="F4:G4"/>
    <mergeCell ref="J4:L4"/>
    <mergeCell ref="A4:A5"/>
    <mergeCell ref="B4:B5"/>
    <mergeCell ref="C4:C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showZeros="0" zoomScaleSheetLayoutView="100" workbookViewId="0" topLeftCell="A1">
      <selection activeCell="F5" sqref="F5:G5"/>
    </sheetView>
  </sheetViews>
  <sheetFormatPr defaultColWidth="9.00390625" defaultRowHeight="14.25"/>
  <cols>
    <col min="1" max="1" width="11.125" style="38" customWidth="1"/>
    <col min="2" max="2" width="11.75390625" style="3" customWidth="1"/>
    <col min="3" max="3" width="11.625" style="3" customWidth="1"/>
    <col min="4" max="6" width="11.75390625" style="3" customWidth="1"/>
    <col min="7" max="7" width="11.625" style="3" customWidth="1"/>
    <col min="8" max="8" width="0.2421875" style="3" customWidth="1"/>
    <col min="9" max="9" width="9.50390625" style="3" hidden="1" customWidth="1"/>
    <col min="10" max="11" width="9.00390625" style="3" customWidth="1"/>
    <col min="12" max="12" width="10.50390625" style="3" bestFit="1" customWidth="1"/>
    <col min="13" max="16384" width="9.00390625" style="3" customWidth="1"/>
  </cols>
  <sheetData>
    <row r="1" spans="1:7" s="3" customFormat="1" ht="18.75" customHeight="1">
      <c r="A1" s="4" t="s">
        <v>31</v>
      </c>
      <c r="B1" s="4"/>
      <c r="C1" s="4"/>
      <c r="D1" s="4"/>
      <c r="E1" s="4"/>
      <c r="F1" s="4"/>
      <c r="G1" s="4"/>
    </row>
    <row r="2" spans="1:7" ht="8.25" customHeight="1">
      <c r="A2" s="39"/>
      <c r="B2" s="5"/>
      <c r="C2" s="5"/>
      <c r="D2" s="5"/>
      <c r="E2" s="5"/>
      <c r="F2" s="5"/>
      <c r="G2" s="5"/>
    </row>
    <row r="3" spans="1:7" ht="13.5" customHeight="1">
      <c r="A3" s="6" t="s">
        <v>71</v>
      </c>
      <c r="B3" s="7"/>
      <c r="C3" s="7"/>
      <c r="D3" s="7"/>
      <c r="E3" s="7"/>
      <c r="F3" s="7"/>
      <c r="G3" s="33" t="s">
        <v>2</v>
      </c>
    </row>
    <row r="4" spans="1:12" ht="18.75" customHeight="1">
      <c r="A4" s="40" t="s">
        <v>33</v>
      </c>
      <c r="B4" s="41" t="s">
        <v>4</v>
      </c>
      <c r="C4" s="41" t="s">
        <v>5</v>
      </c>
      <c r="D4" s="42" t="s">
        <v>6</v>
      </c>
      <c r="E4" s="43"/>
      <c r="F4" s="42" t="s">
        <v>52</v>
      </c>
      <c r="G4" s="44"/>
      <c r="J4" s="2"/>
      <c r="K4" s="2"/>
      <c r="L4" s="2"/>
    </row>
    <row r="5" spans="1:12" ht="18.75" customHeight="1">
      <c r="A5" s="45"/>
      <c r="B5" s="46"/>
      <c r="C5" s="46"/>
      <c r="D5" s="47" t="s">
        <v>9</v>
      </c>
      <c r="E5" s="47" t="s">
        <v>10</v>
      </c>
      <c r="F5" s="47" t="s">
        <v>11</v>
      </c>
      <c r="G5" s="48" t="s">
        <v>12</v>
      </c>
      <c r="H5" s="49"/>
      <c r="I5" s="60"/>
      <c r="J5" s="61"/>
      <c r="K5" s="62"/>
      <c r="L5" s="63"/>
    </row>
    <row r="6" spans="1:12" ht="4.5" customHeight="1">
      <c r="A6" s="50"/>
      <c r="B6" s="51"/>
      <c r="C6" s="51"/>
      <c r="D6" s="51"/>
      <c r="E6" s="51"/>
      <c r="F6" s="51"/>
      <c r="G6" s="51"/>
      <c r="H6" s="49"/>
      <c r="I6" s="60"/>
      <c r="J6" s="61"/>
      <c r="K6" s="62"/>
      <c r="L6" s="63"/>
    </row>
    <row r="7" spans="1:12" s="37" customFormat="1" ht="16.5" customHeight="1">
      <c r="A7" s="52" t="s">
        <v>34</v>
      </c>
      <c r="B7" s="53">
        <v>152791</v>
      </c>
      <c r="C7" s="54">
        <v>510297</v>
      </c>
      <c r="D7" s="54">
        <v>267009</v>
      </c>
      <c r="E7" s="54">
        <v>243288</v>
      </c>
      <c r="F7" s="54">
        <v>360296</v>
      </c>
      <c r="G7" s="53">
        <v>150001</v>
      </c>
      <c r="H7" s="55"/>
      <c r="I7" s="64"/>
      <c r="J7" s="65"/>
      <c r="K7" s="66"/>
      <c r="L7" s="67"/>
    </row>
    <row r="8" spans="1:12" ht="16.5" customHeight="1">
      <c r="A8" s="56" t="s">
        <v>54</v>
      </c>
      <c r="B8" s="24">
        <v>39529</v>
      </c>
      <c r="C8" s="57">
        <v>138800</v>
      </c>
      <c r="D8" s="57">
        <v>72874</v>
      </c>
      <c r="E8" s="57">
        <v>65926</v>
      </c>
      <c r="F8" s="57">
        <v>62295</v>
      </c>
      <c r="G8" s="24">
        <v>76505</v>
      </c>
      <c r="I8" s="60"/>
      <c r="J8" s="68"/>
      <c r="K8" s="62"/>
      <c r="L8" s="63"/>
    </row>
    <row r="9" spans="1:12" ht="16.5" customHeight="1">
      <c r="A9" s="56" t="s">
        <v>55</v>
      </c>
      <c r="B9" s="24">
        <v>8817</v>
      </c>
      <c r="C9" s="57">
        <v>31105</v>
      </c>
      <c r="D9" s="57">
        <v>15088</v>
      </c>
      <c r="E9" s="57">
        <v>16017</v>
      </c>
      <c r="F9" s="57">
        <v>28539</v>
      </c>
      <c r="G9" s="24">
        <v>2566</v>
      </c>
      <c r="H9" s="49"/>
      <c r="I9" s="60"/>
      <c r="J9" s="68"/>
      <c r="K9" s="62"/>
      <c r="L9" s="63"/>
    </row>
    <row r="10" spans="1:12" ht="16.5" customHeight="1">
      <c r="A10" s="56" t="s">
        <v>56</v>
      </c>
      <c r="B10" s="24">
        <v>8458</v>
      </c>
      <c r="C10" s="57">
        <v>28927</v>
      </c>
      <c r="D10" s="57">
        <v>15264</v>
      </c>
      <c r="E10" s="57">
        <v>13663</v>
      </c>
      <c r="F10" s="57">
        <v>27201</v>
      </c>
      <c r="G10" s="24">
        <v>1726</v>
      </c>
      <c r="H10" s="49"/>
      <c r="I10" s="60"/>
      <c r="J10" s="49"/>
      <c r="K10" s="62"/>
      <c r="L10" s="63"/>
    </row>
    <row r="11" spans="1:12" ht="16.5" customHeight="1">
      <c r="A11" s="56" t="s">
        <v>57</v>
      </c>
      <c r="B11" s="24">
        <v>7353</v>
      </c>
      <c r="C11" s="57">
        <v>24170</v>
      </c>
      <c r="D11" s="57">
        <v>13069</v>
      </c>
      <c r="E11" s="57">
        <v>11101</v>
      </c>
      <c r="F11" s="57">
        <v>22937</v>
      </c>
      <c r="G11" s="24">
        <v>1233</v>
      </c>
      <c r="H11" s="49"/>
      <c r="I11" s="60"/>
      <c r="J11" s="68"/>
      <c r="K11" s="62"/>
      <c r="L11" s="63"/>
    </row>
    <row r="12" spans="1:12" ht="16.5" customHeight="1">
      <c r="A12" s="56" t="s">
        <v>58</v>
      </c>
      <c r="B12" s="24">
        <v>8272</v>
      </c>
      <c r="C12" s="57">
        <v>27037</v>
      </c>
      <c r="D12" s="57">
        <v>14461</v>
      </c>
      <c r="E12" s="57">
        <v>12576</v>
      </c>
      <c r="F12" s="57">
        <v>25195</v>
      </c>
      <c r="G12" s="24">
        <v>1842</v>
      </c>
      <c r="H12" s="49"/>
      <c r="I12" s="60"/>
      <c r="J12" s="68"/>
      <c r="K12" s="62"/>
      <c r="L12" s="63"/>
    </row>
    <row r="13" spans="1:12" ht="16.5" customHeight="1">
      <c r="A13" s="56" t="s">
        <v>59</v>
      </c>
      <c r="B13" s="24">
        <v>15259</v>
      </c>
      <c r="C13" s="57">
        <v>52412</v>
      </c>
      <c r="D13" s="57">
        <v>27170</v>
      </c>
      <c r="E13" s="57">
        <v>25242</v>
      </c>
      <c r="F13" s="57">
        <v>48797</v>
      </c>
      <c r="G13" s="24">
        <v>3615</v>
      </c>
      <c r="H13" s="49"/>
      <c r="I13" s="60"/>
      <c r="J13" s="68"/>
      <c r="K13" s="62"/>
      <c r="L13" s="63"/>
    </row>
    <row r="14" spans="1:12" ht="16.5" customHeight="1">
      <c r="A14" s="56" t="s">
        <v>60</v>
      </c>
      <c r="B14" s="24">
        <v>10148</v>
      </c>
      <c r="C14" s="57">
        <v>30422</v>
      </c>
      <c r="D14" s="57">
        <v>15614</v>
      </c>
      <c r="E14" s="57">
        <v>14808</v>
      </c>
      <c r="F14" s="57">
        <v>26568</v>
      </c>
      <c r="G14" s="24">
        <v>3854</v>
      </c>
      <c r="H14" s="49"/>
      <c r="I14" s="60"/>
      <c r="J14" s="68"/>
      <c r="K14" s="62"/>
      <c r="L14" s="63"/>
    </row>
    <row r="15" spans="1:12" ht="16.5" customHeight="1">
      <c r="A15" s="56" t="s">
        <v>61</v>
      </c>
      <c r="B15" s="24">
        <v>5357</v>
      </c>
      <c r="C15" s="57">
        <v>17928</v>
      </c>
      <c r="D15" s="57">
        <v>9533</v>
      </c>
      <c r="E15" s="57">
        <v>8395</v>
      </c>
      <c r="F15" s="57">
        <v>16498</v>
      </c>
      <c r="G15" s="24">
        <v>1430</v>
      </c>
      <c r="H15" s="49"/>
      <c r="I15" s="60"/>
      <c r="J15" s="68"/>
      <c r="K15" s="62"/>
      <c r="L15" s="63"/>
    </row>
    <row r="16" spans="1:12" ht="16.5" customHeight="1">
      <c r="A16" s="56" t="s">
        <v>62</v>
      </c>
      <c r="B16" s="24">
        <v>9223</v>
      </c>
      <c r="C16" s="57">
        <v>29630</v>
      </c>
      <c r="D16" s="57">
        <v>15532</v>
      </c>
      <c r="E16" s="57">
        <v>14098</v>
      </c>
      <c r="F16" s="57">
        <v>28230</v>
      </c>
      <c r="G16" s="24">
        <v>1400</v>
      </c>
      <c r="H16" s="49"/>
      <c r="I16" s="60"/>
      <c r="J16" s="68"/>
      <c r="K16" s="62"/>
      <c r="L16" s="63"/>
    </row>
    <row r="17" spans="1:12" ht="16.5" customHeight="1">
      <c r="A17" s="56" t="s">
        <v>63</v>
      </c>
      <c r="B17" s="24">
        <v>9159</v>
      </c>
      <c r="C17" s="57">
        <v>32136</v>
      </c>
      <c r="D17" s="57">
        <v>16627</v>
      </c>
      <c r="E17" s="57">
        <v>15509</v>
      </c>
      <c r="F17" s="57">
        <v>29095</v>
      </c>
      <c r="G17" s="24">
        <v>3041</v>
      </c>
      <c r="H17" s="49"/>
      <c r="I17" s="60"/>
      <c r="J17" s="68"/>
      <c r="K17" s="62"/>
      <c r="L17" s="63"/>
    </row>
    <row r="18" spans="1:12" ht="16.5" customHeight="1">
      <c r="A18" s="56" t="s">
        <v>64</v>
      </c>
      <c r="B18" s="24">
        <v>8970</v>
      </c>
      <c r="C18" s="57">
        <v>31563</v>
      </c>
      <c r="D18" s="57">
        <v>16984</v>
      </c>
      <c r="E18" s="57">
        <v>14579</v>
      </c>
      <c r="F18" s="57">
        <v>29491</v>
      </c>
      <c r="G18" s="24">
        <v>2072</v>
      </c>
      <c r="H18" s="49"/>
      <c r="I18" s="60"/>
      <c r="J18" s="68"/>
      <c r="K18" s="62"/>
      <c r="L18" s="63"/>
    </row>
    <row r="19" spans="1:7" ht="16.5" customHeight="1">
      <c r="A19" s="56" t="s">
        <v>65</v>
      </c>
      <c r="B19" s="24">
        <v>2074</v>
      </c>
      <c r="C19" s="24">
        <v>8887</v>
      </c>
      <c r="D19" s="24">
        <v>4548</v>
      </c>
      <c r="E19" s="24">
        <v>4339</v>
      </c>
      <c r="F19" s="24">
        <v>8384</v>
      </c>
      <c r="G19" s="24">
        <v>503</v>
      </c>
    </row>
    <row r="20" spans="1:7" ht="16.5" customHeight="1">
      <c r="A20" s="56" t="s">
        <v>66</v>
      </c>
      <c r="B20" s="24">
        <v>10736</v>
      </c>
      <c r="C20" s="24">
        <v>31548</v>
      </c>
      <c r="D20" s="24">
        <v>16795</v>
      </c>
      <c r="E20" s="24">
        <v>14753</v>
      </c>
      <c r="F20" s="24"/>
      <c r="G20" s="24">
        <v>31548</v>
      </c>
    </row>
    <row r="21" spans="1:7" ht="16.5" customHeight="1">
      <c r="A21" s="56" t="s">
        <v>67</v>
      </c>
      <c r="B21" s="24">
        <v>2625</v>
      </c>
      <c r="C21" s="24">
        <v>6591</v>
      </c>
      <c r="D21" s="24">
        <v>3557</v>
      </c>
      <c r="E21" s="24">
        <v>3034</v>
      </c>
      <c r="F21" s="24"/>
      <c r="G21" s="24">
        <v>6591</v>
      </c>
    </row>
    <row r="22" spans="1:7" ht="16.5" customHeight="1">
      <c r="A22" s="56" t="s">
        <v>68</v>
      </c>
      <c r="B22" s="24">
        <v>4405</v>
      </c>
      <c r="C22" s="24">
        <v>11725</v>
      </c>
      <c r="D22" s="24">
        <v>6167</v>
      </c>
      <c r="E22" s="24">
        <v>5558</v>
      </c>
      <c r="F22" s="24"/>
      <c r="G22" s="24">
        <v>11725</v>
      </c>
    </row>
    <row r="23" spans="1:7" ht="16.5" customHeight="1">
      <c r="A23" s="56" t="s">
        <v>69</v>
      </c>
      <c r="B23" s="24">
        <v>2406</v>
      </c>
      <c r="C23" s="24">
        <v>7416</v>
      </c>
      <c r="D23" s="24">
        <v>3726</v>
      </c>
      <c r="E23" s="24">
        <v>3690</v>
      </c>
      <c r="F23" s="24">
        <v>7066</v>
      </c>
      <c r="G23" s="24">
        <v>350</v>
      </c>
    </row>
    <row r="24" spans="1:7" ht="4.5" customHeight="1">
      <c r="A24" s="58"/>
      <c r="B24" s="28"/>
      <c r="C24" s="28"/>
      <c r="D24" s="28"/>
      <c r="E24" s="28"/>
      <c r="F24" s="28"/>
      <c r="G24" s="28"/>
    </row>
    <row r="25" spans="1:7" ht="1.5" customHeight="1">
      <c r="A25" s="69"/>
      <c r="B25" s="30"/>
      <c r="C25" s="30"/>
      <c r="D25" s="30"/>
      <c r="E25" s="30"/>
      <c r="F25" s="30"/>
      <c r="G25" s="30"/>
    </row>
  </sheetData>
  <sheetProtection/>
  <mergeCells count="9">
    <mergeCell ref="A1:G1"/>
    <mergeCell ref="A2:G2"/>
    <mergeCell ref="A3:F3"/>
    <mergeCell ref="D4:E4"/>
    <mergeCell ref="F4:G4"/>
    <mergeCell ref="J4:L4"/>
    <mergeCell ref="A4:A5"/>
    <mergeCell ref="B4:B5"/>
    <mergeCell ref="C4:C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5"/>
  <sheetViews>
    <sheetView showZeros="0" zoomScaleSheetLayoutView="100" workbookViewId="0" topLeftCell="A1">
      <selection activeCell="G38" sqref="G38"/>
    </sheetView>
  </sheetViews>
  <sheetFormatPr defaultColWidth="9.00390625" defaultRowHeight="14.25"/>
  <cols>
    <col min="1" max="1" width="11.125" style="38" customWidth="1"/>
    <col min="2" max="2" width="11.75390625" style="3" customWidth="1"/>
    <col min="3" max="3" width="11.625" style="3" customWidth="1"/>
    <col min="4" max="6" width="11.75390625" style="3" customWidth="1"/>
    <col min="7" max="7" width="11.625" style="3" customWidth="1"/>
    <col min="8" max="8" width="0.2421875" style="3" customWidth="1"/>
    <col min="9" max="9" width="9.50390625" style="3" hidden="1" customWidth="1"/>
    <col min="10" max="11" width="9.00390625" style="3" customWidth="1"/>
    <col min="12" max="12" width="10.50390625" style="3" bestFit="1" customWidth="1"/>
    <col min="13" max="16384" width="9.00390625" style="3" customWidth="1"/>
  </cols>
  <sheetData>
    <row r="1" spans="1:7" s="3" customFormat="1" ht="18.75" customHeight="1">
      <c r="A1" s="4" t="s">
        <v>31</v>
      </c>
      <c r="B1" s="4"/>
      <c r="C1" s="4"/>
      <c r="D1" s="4"/>
      <c r="E1" s="4"/>
      <c r="F1" s="4"/>
      <c r="G1" s="4"/>
    </row>
    <row r="2" spans="1:7" ht="8.25" customHeight="1">
      <c r="A2" s="39"/>
      <c r="B2" s="5"/>
      <c r="C2" s="5"/>
      <c r="D2" s="5"/>
      <c r="E2" s="5"/>
      <c r="F2" s="5"/>
      <c r="G2" s="5"/>
    </row>
    <row r="3" spans="1:7" ht="13.5" customHeight="1">
      <c r="A3" s="6" t="s">
        <v>72</v>
      </c>
      <c r="B3" s="7"/>
      <c r="C3" s="7"/>
      <c r="D3" s="7"/>
      <c r="E3" s="7"/>
      <c r="F3" s="7"/>
      <c r="G3" s="33" t="s">
        <v>2</v>
      </c>
    </row>
    <row r="4" spans="1:12" ht="18.75" customHeight="1">
      <c r="A4" s="40" t="s">
        <v>33</v>
      </c>
      <c r="B4" s="41" t="s">
        <v>4</v>
      </c>
      <c r="C4" s="41" t="s">
        <v>5</v>
      </c>
      <c r="D4" s="42" t="s">
        <v>6</v>
      </c>
      <c r="E4" s="43"/>
      <c r="F4" s="42" t="s">
        <v>52</v>
      </c>
      <c r="G4" s="44"/>
      <c r="J4" s="2"/>
      <c r="K4" s="2"/>
      <c r="L4" s="2"/>
    </row>
    <row r="5" spans="1:12" ht="18.75" customHeight="1">
      <c r="A5" s="45"/>
      <c r="B5" s="46"/>
      <c r="C5" s="46"/>
      <c r="D5" s="47" t="s">
        <v>9</v>
      </c>
      <c r="E5" s="47" t="s">
        <v>10</v>
      </c>
      <c r="F5" s="47" t="s">
        <v>73</v>
      </c>
      <c r="G5" s="48" t="s">
        <v>74</v>
      </c>
      <c r="H5" s="49"/>
      <c r="I5" s="60"/>
      <c r="J5" s="61"/>
      <c r="K5" s="62"/>
      <c r="L5" s="63"/>
    </row>
    <row r="6" spans="1:12" ht="4.5" customHeight="1">
      <c r="A6" s="50"/>
      <c r="B6" s="51"/>
      <c r="C6" s="51"/>
      <c r="D6" s="51"/>
      <c r="E6" s="51"/>
      <c r="F6" s="51"/>
      <c r="G6" s="51"/>
      <c r="H6" s="49"/>
      <c r="I6" s="60"/>
      <c r="J6" s="61"/>
      <c r="K6" s="62"/>
      <c r="L6" s="63"/>
    </row>
    <row r="7" spans="1:12" s="37" customFormat="1" ht="16.5" customHeight="1">
      <c r="A7" s="52" t="s">
        <v>34</v>
      </c>
      <c r="B7" s="53">
        <v>152758</v>
      </c>
      <c r="C7" s="54">
        <v>509413</v>
      </c>
      <c r="D7" s="54">
        <v>266972</v>
      </c>
      <c r="E7" s="54">
        <v>242441</v>
      </c>
      <c r="F7" s="54">
        <v>173153</v>
      </c>
      <c r="G7" s="53">
        <v>336260</v>
      </c>
      <c r="H7" s="55"/>
      <c r="I7" s="64"/>
      <c r="J7" s="65"/>
      <c r="K7" s="66"/>
      <c r="L7" s="67"/>
    </row>
    <row r="8" spans="1:12" ht="16.5" customHeight="1">
      <c r="A8" s="56" t="s">
        <v>54</v>
      </c>
      <c r="B8" s="24">
        <v>39632</v>
      </c>
      <c r="C8" s="57">
        <v>139424</v>
      </c>
      <c r="D8" s="57">
        <v>73183</v>
      </c>
      <c r="E8" s="57">
        <v>66241</v>
      </c>
      <c r="F8" s="57">
        <v>83487</v>
      </c>
      <c r="G8" s="24">
        <v>55937</v>
      </c>
      <c r="I8" s="60"/>
      <c r="J8" s="68"/>
      <c r="K8" s="62"/>
      <c r="L8" s="63"/>
    </row>
    <row r="9" spans="1:12" ht="16.5" customHeight="1">
      <c r="A9" s="56" t="s">
        <v>55</v>
      </c>
      <c r="B9" s="24">
        <v>8812</v>
      </c>
      <c r="C9" s="57">
        <v>31211</v>
      </c>
      <c r="D9" s="57">
        <v>15157</v>
      </c>
      <c r="E9" s="57">
        <v>16054</v>
      </c>
      <c r="F9" s="57">
        <v>4517</v>
      </c>
      <c r="G9" s="24">
        <v>26694</v>
      </c>
      <c r="H9" s="49"/>
      <c r="I9" s="60"/>
      <c r="J9" s="68"/>
      <c r="K9" s="62"/>
      <c r="L9" s="63"/>
    </row>
    <row r="10" spans="1:12" ht="16.5" customHeight="1">
      <c r="A10" s="56" t="s">
        <v>56</v>
      </c>
      <c r="B10" s="24">
        <v>8481</v>
      </c>
      <c r="C10" s="57">
        <v>28732</v>
      </c>
      <c r="D10" s="57">
        <v>15377</v>
      </c>
      <c r="E10" s="57">
        <v>13355</v>
      </c>
      <c r="F10" s="57">
        <v>4501</v>
      </c>
      <c r="G10" s="24">
        <v>24231</v>
      </c>
      <c r="H10" s="49"/>
      <c r="I10" s="60"/>
      <c r="J10" s="49"/>
      <c r="K10" s="62"/>
      <c r="L10" s="63"/>
    </row>
    <row r="11" spans="1:12" ht="16.5" customHeight="1">
      <c r="A11" s="56" t="s">
        <v>57</v>
      </c>
      <c r="B11" s="24">
        <v>7260</v>
      </c>
      <c r="C11" s="57">
        <v>23787</v>
      </c>
      <c r="D11" s="57">
        <v>12937</v>
      </c>
      <c r="E11" s="57">
        <v>10850</v>
      </c>
      <c r="F11" s="57">
        <v>629</v>
      </c>
      <c r="G11" s="24">
        <v>23158</v>
      </c>
      <c r="H11" s="49"/>
      <c r="I11" s="60"/>
      <c r="J11" s="68"/>
      <c r="K11" s="62"/>
      <c r="L11" s="63"/>
    </row>
    <row r="12" spans="1:12" ht="16.5" customHeight="1">
      <c r="A12" s="56" t="s">
        <v>58</v>
      </c>
      <c r="B12" s="24">
        <v>8318</v>
      </c>
      <c r="C12" s="57">
        <v>27162</v>
      </c>
      <c r="D12" s="57">
        <v>14596</v>
      </c>
      <c r="E12" s="57">
        <v>12566</v>
      </c>
      <c r="F12" s="57">
        <v>6960</v>
      </c>
      <c r="G12" s="24">
        <v>20202</v>
      </c>
      <c r="H12" s="49"/>
      <c r="I12" s="60"/>
      <c r="J12" s="68"/>
      <c r="K12" s="62"/>
      <c r="L12" s="63"/>
    </row>
    <row r="13" spans="1:12" ht="16.5" customHeight="1">
      <c r="A13" s="56" t="s">
        <v>59</v>
      </c>
      <c r="B13" s="24">
        <v>15969</v>
      </c>
      <c r="C13" s="57">
        <v>55110</v>
      </c>
      <c r="D13" s="57">
        <v>28665</v>
      </c>
      <c r="E13" s="57">
        <v>26445</v>
      </c>
      <c r="F13" s="57">
        <v>3564</v>
      </c>
      <c r="G13" s="24">
        <v>51546</v>
      </c>
      <c r="H13" s="49"/>
      <c r="I13" s="60"/>
      <c r="J13" s="68"/>
      <c r="K13" s="62"/>
      <c r="L13" s="63"/>
    </row>
    <row r="14" spans="1:12" ht="16.5" customHeight="1">
      <c r="A14" s="56" t="s">
        <v>60</v>
      </c>
      <c r="B14" s="24">
        <v>10222</v>
      </c>
      <c r="C14" s="57">
        <v>30835</v>
      </c>
      <c r="D14" s="57">
        <v>15705</v>
      </c>
      <c r="E14" s="57">
        <v>15130</v>
      </c>
      <c r="F14" s="57">
        <v>7974</v>
      </c>
      <c r="G14" s="24">
        <v>22861</v>
      </c>
      <c r="H14" s="49"/>
      <c r="I14" s="60"/>
      <c r="J14" s="68"/>
      <c r="K14" s="62"/>
      <c r="L14" s="63"/>
    </row>
    <row r="15" spans="1:12" ht="16.5" customHeight="1">
      <c r="A15" s="56" t="s">
        <v>61</v>
      </c>
      <c r="B15" s="24">
        <v>5375</v>
      </c>
      <c r="C15" s="57">
        <v>17670</v>
      </c>
      <c r="D15" s="57">
        <v>9437</v>
      </c>
      <c r="E15" s="57">
        <v>8233</v>
      </c>
      <c r="F15" s="57">
        <v>598</v>
      </c>
      <c r="G15" s="24">
        <v>17072</v>
      </c>
      <c r="H15" s="49"/>
      <c r="I15" s="60"/>
      <c r="J15" s="68"/>
      <c r="K15" s="62"/>
      <c r="L15" s="63"/>
    </row>
    <row r="16" spans="1:12" ht="16.5" customHeight="1">
      <c r="A16" s="56" t="s">
        <v>62</v>
      </c>
      <c r="B16" s="24">
        <v>9285</v>
      </c>
      <c r="C16" s="57">
        <v>29737</v>
      </c>
      <c r="D16" s="57">
        <v>15585</v>
      </c>
      <c r="E16" s="57">
        <v>14152</v>
      </c>
      <c r="F16" s="57">
        <v>10528</v>
      </c>
      <c r="G16" s="24">
        <v>19209</v>
      </c>
      <c r="H16" s="49"/>
      <c r="I16" s="60"/>
      <c r="J16" s="68"/>
      <c r="K16" s="62"/>
      <c r="L16" s="63"/>
    </row>
    <row r="17" spans="1:12" ht="16.5" customHeight="1">
      <c r="A17" s="56" t="s">
        <v>63</v>
      </c>
      <c r="B17" s="24">
        <v>8298</v>
      </c>
      <c r="C17" s="57">
        <v>29481</v>
      </c>
      <c r="D17" s="57">
        <v>15338</v>
      </c>
      <c r="E17" s="57">
        <v>14143</v>
      </c>
      <c r="F17" s="57">
        <v>609</v>
      </c>
      <c r="G17" s="24">
        <v>28872</v>
      </c>
      <c r="H17" s="49"/>
      <c r="I17" s="60"/>
      <c r="J17" s="68"/>
      <c r="K17" s="62"/>
      <c r="L17" s="63"/>
    </row>
    <row r="18" spans="1:12" ht="16.5" customHeight="1">
      <c r="A18" s="56" t="s">
        <v>64</v>
      </c>
      <c r="B18" s="24">
        <v>8884</v>
      </c>
      <c r="C18" s="57">
        <v>31573</v>
      </c>
      <c r="D18" s="57">
        <v>17014</v>
      </c>
      <c r="E18" s="57">
        <v>14559</v>
      </c>
      <c r="F18" s="57">
        <v>904</v>
      </c>
      <c r="G18" s="24">
        <v>30669</v>
      </c>
      <c r="H18" s="49"/>
      <c r="I18" s="60"/>
      <c r="J18" s="68"/>
      <c r="K18" s="62"/>
      <c r="L18" s="63"/>
    </row>
    <row r="19" spans="1:7" ht="16.5" customHeight="1">
      <c r="A19" s="56" t="s">
        <v>65</v>
      </c>
      <c r="B19" s="24">
        <v>2079</v>
      </c>
      <c r="C19" s="24">
        <v>8754</v>
      </c>
      <c r="D19" s="24">
        <v>4514</v>
      </c>
      <c r="E19" s="24">
        <v>4240</v>
      </c>
      <c r="F19" s="24">
        <v>418</v>
      </c>
      <c r="G19" s="24">
        <v>8336</v>
      </c>
    </row>
    <row r="20" spans="1:7" ht="16.5" customHeight="1">
      <c r="A20" s="56" t="s">
        <v>66</v>
      </c>
      <c r="B20" s="24">
        <v>10685</v>
      </c>
      <c r="C20" s="24">
        <v>30470</v>
      </c>
      <c r="D20" s="24">
        <v>16198</v>
      </c>
      <c r="E20" s="24">
        <v>14272</v>
      </c>
      <c r="F20" s="24">
        <v>30470</v>
      </c>
      <c r="G20" s="24">
        <v>0</v>
      </c>
    </row>
    <row r="21" spans="1:7" ht="16.5" customHeight="1">
      <c r="A21" s="56" t="s">
        <v>67</v>
      </c>
      <c r="B21" s="24">
        <v>2534</v>
      </c>
      <c r="C21" s="24">
        <v>6462</v>
      </c>
      <c r="D21" s="24">
        <v>3462</v>
      </c>
      <c r="E21" s="24">
        <v>3000</v>
      </c>
      <c r="F21" s="24">
        <v>6462</v>
      </c>
      <c r="G21" s="24">
        <v>0</v>
      </c>
    </row>
    <row r="22" spans="1:7" ht="16.5" customHeight="1">
      <c r="A22" s="56" t="s">
        <v>68</v>
      </c>
      <c r="B22" s="24">
        <v>4384</v>
      </c>
      <c r="C22" s="24">
        <v>11532</v>
      </c>
      <c r="D22" s="24">
        <v>6037</v>
      </c>
      <c r="E22" s="24">
        <v>5495</v>
      </c>
      <c r="F22" s="24">
        <v>11532</v>
      </c>
      <c r="G22" s="24">
        <v>0</v>
      </c>
    </row>
    <row r="23" spans="1:7" ht="16.5" customHeight="1">
      <c r="A23" s="56" t="s">
        <v>69</v>
      </c>
      <c r="B23" s="24">
        <v>2540</v>
      </c>
      <c r="C23" s="24">
        <v>7473</v>
      </c>
      <c r="D23" s="24">
        <v>3767</v>
      </c>
      <c r="E23" s="24">
        <v>3706</v>
      </c>
      <c r="F23" s="24">
        <v>0</v>
      </c>
      <c r="G23" s="24">
        <v>7473</v>
      </c>
    </row>
    <row r="24" spans="1:7" ht="4.5" customHeight="1">
      <c r="A24" s="58"/>
      <c r="B24" s="28"/>
      <c r="C24" s="28"/>
      <c r="D24" s="28"/>
      <c r="E24" s="28"/>
      <c r="F24" s="28"/>
      <c r="G24" s="28"/>
    </row>
    <row r="25" spans="1:7" ht="1.5" customHeight="1">
      <c r="A25" s="69"/>
      <c r="B25" s="30"/>
      <c r="C25" s="30"/>
      <c r="D25" s="30"/>
      <c r="E25" s="30"/>
      <c r="F25" s="30"/>
      <c r="G25" s="30"/>
    </row>
  </sheetData>
  <sheetProtection/>
  <mergeCells count="9">
    <mergeCell ref="A1:G1"/>
    <mergeCell ref="A2:G2"/>
    <mergeCell ref="A3:F3"/>
    <mergeCell ref="D4:E4"/>
    <mergeCell ref="F4:G4"/>
    <mergeCell ref="J4:L4"/>
    <mergeCell ref="A4:A5"/>
    <mergeCell ref="B4:B5"/>
    <mergeCell ref="C4:C5"/>
  </mergeCells>
  <printOptions/>
  <pageMargins left="0.75" right="0.71" top="0.83" bottom="0.83" header="0" footer="0"/>
  <pageSetup horizontalDpi="600" verticalDpi="6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2"/>
  <sheetViews>
    <sheetView showZeros="0" zoomScaleSheetLayoutView="100" workbookViewId="0" topLeftCell="A1">
      <selection activeCell="L29" sqref="L29"/>
    </sheetView>
  </sheetViews>
  <sheetFormatPr defaultColWidth="9.00390625" defaultRowHeight="14.25"/>
  <cols>
    <col min="1" max="1" width="11.125" style="38" customWidth="1"/>
    <col min="2" max="2" width="11.75390625" style="3" customWidth="1"/>
    <col min="3" max="3" width="11.625" style="3" customWidth="1"/>
    <col min="4" max="6" width="11.75390625" style="3" customWidth="1"/>
    <col min="7" max="7" width="11.625" style="3" customWidth="1"/>
    <col min="8" max="8" width="0.2421875" style="3" customWidth="1"/>
    <col min="9" max="9" width="9.50390625" style="3" hidden="1" customWidth="1"/>
    <col min="10" max="11" width="9.00390625" style="3" customWidth="1"/>
    <col min="12" max="12" width="10.50390625" style="3" bestFit="1" customWidth="1"/>
    <col min="13" max="16384" width="9.00390625" style="3" customWidth="1"/>
  </cols>
  <sheetData>
    <row r="1" spans="1:7" s="3" customFormat="1" ht="18.75" customHeight="1">
      <c r="A1" s="4" t="s">
        <v>31</v>
      </c>
      <c r="B1" s="4"/>
      <c r="C1" s="4"/>
      <c r="D1" s="4"/>
      <c r="E1" s="4"/>
      <c r="F1" s="4"/>
      <c r="G1" s="4"/>
    </row>
    <row r="2" spans="1:7" ht="8.25" customHeight="1">
      <c r="A2" s="39"/>
      <c r="B2" s="5"/>
      <c r="C2" s="5"/>
      <c r="D2" s="5"/>
      <c r="E2" s="5"/>
      <c r="F2" s="5"/>
      <c r="G2" s="5"/>
    </row>
    <row r="3" spans="1:7" ht="13.5" customHeight="1">
      <c r="A3" s="6" t="s">
        <v>75</v>
      </c>
      <c r="B3" s="7"/>
      <c r="C3" s="7"/>
      <c r="D3" s="7"/>
      <c r="E3" s="7"/>
      <c r="F3" s="7"/>
      <c r="G3" s="33" t="s">
        <v>2</v>
      </c>
    </row>
    <row r="4" spans="1:12" ht="18.75" customHeight="1">
      <c r="A4" s="40" t="s">
        <v>33</v>
      </c>
      <c r="B4" s="41" t="s">
        <v>4</v>
      </c>
      <c r="C4" s="41" t="s">
        <v>5</v>
      </c>
      <c r="D4" s="42" t="s">
        <v>6</v>
      </c>
      <c r="E4" s="43"/>
      <c r="F4" s="42" t="s">
        <v>52</v>
      </c>
      <c r="G4" s="44"/>
      <c r="J4" s="2"/>
      <c r="K4" s="2"/>
      <c r="L4" s="2"/>
    </row>
    <row r="5" spans="1:12" ht="18.75" customHeight="1">
      <c r="A5" s="45"/>
      <c r="B5" s="46"/>
      <c r="C5" s="46"/>
      <c r="D5" s="47" t="s">
        <v>9</v>
      </c>
      <c r="E5" s="47" t="s">
        <v>10</v>
      </c>
      <c r="F5" s="47" t="s">
        <v>73</v>
      </c>
      <c r="G5" s="48" t="s">
        <v>74</v>
      </c>
      <c r="H5" s="49"/>
      <c r="I5" s="60"/>
      <c r="J5" s="61"/>
      <c r="K5" s="62"/>
      <c r="L5" s="63"/>
    </row>
    <row r="6" spans="1:12" ht="4.5" customHeight="1">
      <c r="A6" s="50"/>
      <c r="B6" s="51"/>
      <c r="C6" s="51"/>
      <c r="D6" s="51"/>
      <c r="E6" s="51"/>
      <c r="F6" s="51"/>
      <c r="G6" s="51"/>
      <c r="H6" s="49"/>
      <c r="I6" s="60"/>
      <c r="J6" s="61"/>
      <c r="K6" s="62"/>
      <c r="L6" s="63"/>
    </row>
    <row r="7" spans="1:12" s="37" customFormat="1" ht="16.5" customHeight="1">
      <c r="A7" s="52" t="s">
        <v>34</v>
      </c>
      <c r="B7" s="53">
        <v>153709</v>
      </c>
      <c r="C7" s="54">
        <v>513323</v>
      </c>
      <c r="D7" s="54">
        <v>160601</v>
      </c>
      <c r="E7" s="54">
        <v>352722</v>
      </c>
      <c r="F7" s="54">
        <v>268696</v>
      </c>
      <c r="G7" s="53">
        <v>244627</v>
      </c>
      <c r="H7" s="55"/>
      <c r="I7" s="64"/>
      <c r="J7" s="65"/>
      <c r="K7" s="66"/>
      <c r="L7" s="67"/>
    </row>
    <row r="8" spans="1:12" ht="16.5" customHeight="1">
      <c r="A8" s="56" t="s">
        <v>54</v>
      </c>
      <c r="B8" s="24">
        <v>39956</v>
      </c>
      <c r="C8" s="57">
        <v>140615</v>
      </c>
      <c r="D8" s="57">
        <v>90230</v>
      </c>
      <c r="E8" s="57">
        <v>50385</v>
      </c>
      <c r="F8" s="57">
        <v>73624</v>
      </c>
      <c r="G8" s="24">
        <v>66991</v>
      </c>
      <c r="I8" s="60"/>
      <c r="J8" s="68"/>
      <c r="K8" s="62"/>
      <c r="L8" s="63"/>
    </row>
    <row r="9" spans="1:12" ht="16.5" customHeight="1">
      <c r="A9" s="56" t="s">
        <v>55</v>
      </c>
      <c r="B9" s="24">
        <v>8826</v>
      </c>
      <c r="C9" s="57">
        <v>31474</v>
      </c>
      <c r="D9" s="57">
        <v>4168</v>
      </c>
      <c r="E9" s="57">
        <v>27306</v>
      </c>
      <c r="F9" s="57">
        <v>15262</v>
      </c>
      <c r="G9" s="24">
        <v>16212</v>
      </c>
      <c r="H9" s="49"/>
      <c r="I9" s="60"/>
      <c r="J9" s="68"/>
      <c r="K9" s="62"/>
      <c r="L9" s="63"/>
    </row>
    <row r="10" spans="1:12" ht="16.5" customHeight="1">
      <c r="A10" s="56" t="s">
        <v>56</v>
      </c>
      <c r="B10" s="24">
        <v>8580</v>
      </c>
      <c r="C10" s="57">
        <v>29041</v>
      </c>
      <c r="D10" s="57">
        <v>8345</v>
      </c>
      <c r="E10" s="57">
        <v>20696</v>
      </c>
      <c r="F10" s="57">
        <v>15532</v>
      </c>
      <c r="G10" s="24">
        <v>13509</v>
      </c>
      <c r="H10" s="49"/>
      <c r="I10" s="60"/>
      <c r="J10" s="49"/>
      <c r="K10" s="62"/>
      <c r="L10" s="63"/>
    </row>
    <row r="11" spans="1:12" ht="16.5" customHeight="1">
      <c r="A11" s="56" t="s">
        <v>57</v>
      </c>
      <c r="B11" s="24">
        <v>7319</v>
      </c>
      <c r="C11" s="57">
        <v>23911</v>
      </c>
      <c r="D11" s="57">
        <v>3190</v>
      </c>
      <c r="E11" s="57">
        <v>20721</v>
      </c>
      <c r="F11" s="57">
        <v>13033</v>
      </c>
      <c r="G11" s="24">
        <v>10878</v>
      </c>
      <c r="H11" s="49"/>
      <c r="I11" s="60"/>
      <c r="J11" s="68"/>
      <c r="K11" s="62"/>
      <c r="L11" s="63"/>
    </row>
    <row r="12" spans="1:12" ht="16.5" customHeight="1">
      <c r="A12" s="56" t="s">
        <v>58</v>
      </c>
      <c r="B12" s="24">
        <v>8396</v>
      </c>
      <c r="C12" s="57">
        <v>27343</v>
      </c>
      <c r="D12" s="57">
        <v>3739</v>
      </c>
      <c r="E12" s="57">
        <v>23604</v>
      </c>
      <c r="F12" s="57">
        <v>14695</v>
      </c>
      <c r="G12" s="24">
        <v>12648</v>
      </c>
      <c r="H12" s="49"/>
      <c r="I12" s="60"/>
      <c r="J12" s="68"/>
      <c r="K12" s="62"/>
      <c r="L12" s="63"/>
    </row>
    <row r="13" spans="1:12" ht="16.5" customHeight="1">
      <c r="A13" s="56" t="s">
        <v>59</v>
      </c>
      <c r="B13" s="24">
        <v>15292</v>
      </c>
      <c r="C13" s="57">
        <v>52758</v>
      </c>
      <c r="D13" s="57">
        <v>7663</v>
      </c>
      <c r="E13" s="57">
        <v>45095</v>
      </c>
      <c r="F13" s="57">
        <v>27482</v>
      </c>
      <c r="G13" s="24">
        <v>25276</v>
      </c>
      <c r="H13" s="49"/>
      <c r="I13" s="60"/>
      <c r="J13" s="68"/>
      <c r="K13" s="62"/>
      <c r="L13" s="63"/>
    </row>
    <row r="14" spans="1:12" ht="16.5" customHeight="1">
      <c r="A14" s="56" t="s">
        <v>60</v>
      </c>
      <c r="B14" s="24">
        <v>10243</v>
      </c>
      <c r="C14" s="57">
        <v>31423</v>
      </c>
      <c r="D14" s="57">
        <v>8858</v>
      </c>
      <c r="E14" s="57">
        <v>22565</v>
      </c>
      <c r="F14" s="57">
        <v>15952</v>
      </c>
      <c r="G14" s="24">
        <v>15471</v>
      </c>
      <c r="H14" s="49"/>
      <c r="I14" s="60"/>
      <c r="J14" s="68"/>
      <c r="K14" s="62"/>
      <c r="L14" s="63"/>
    </row>
    <row r="15" spans="1:12" ht="16.5" customHeight="1">
      <c r="A15" s="56" t="s">
        <v>61</v>
      </c>
      <c r="B15" s="24">
        <v>5409</v>
      </c>
      <c r="C15" s="57">
        <v>17739</v>
      </c>
      <c r="D15" s="57">
        <v>4400</v>
      </c>
      <c r="E15" s="57">
        <v>13339</v>
      </c>
      <c r="F15" s="57">
        <v>9467</v>
      </c>
      <c r="G15" s="24">
        <v>8272</v>
      </c>
      <c r="H15" s="49"/>
      <c r="I15" s="60"/>
      <c r="J15" s="68"/>
      <c r="K15" s="62"/>
      <c r="L15" s="63"/>
    </row>
    <row r="16" spans="1:12" ht="16.5" customHeight="1">
      <c r="A16" s="56" t="s">
        <v>62</v>
      </c>
      <c r="B16" s="24">
        <v>9428</v>
      </c>
      <c r="C16" s="57">
        <v>29994</v>
      </c>
      <c r="D16" s="57">
        <v>10560</v>
      </c>
      <c r="E16" s="57">
        <v>19434</v>
      </c>
      <c r="F16" s="57">
        <v>15742</v>
      </c>
      <c r="G16" s="24">
        <v>14252</v>
      </c>
      <c r="H16" s="49"/>
      <c r="I16" s="60"/>
      <c r="J16" s="68"/>
      <c r="K16" s="62"/>
      <c r="L16" s="63"/>
    </row>
    <row r="17" spans="1:12" ht="16.5" customHeight="1">
      <c r="A17" s="56" t="s">
        <v>63</v>
      </c>
      <c r="B17" s="24">
        <v>9059</v>
      </c>
      <c r="C17" s="57">
        <v>32457</v>
      </c>
      <c r="D17" s="57">
        <v>7019</v>
      </c>
      <c r="E17" s="57">
        <v>25438</v>
      </c>
      <c r="F17" s="57">
        <v>16812</v>
      </c>
      <c r="G17" s="24">
        <v>15645</v>
      </c>
      <c r="H17" s="49"/>
      <c r="I17" s="60"/>
      <c r="J17" s="68"/>
      <c r="K17" s="62"/>
      <c r="L17" s="63"/>
    </row>
    <row r="18" spans="1:12" ht="16.5" customHeight="1">
      <c r="A18" s="56" t="s">
        <v>64</v>
      </c>
      <c r="B18" s="24">
        <v>8894</v>
      </c>
      <c r="C18" s="57">
        <v>31834</v>
      </c>
      <c r="D18" s="57">
        <v>2469</v>
      </c>
      <c r="E18" s="57">
        <v>29365</v>
      </c>
      <c r="F18" s="57">
        <v>17179</v>
      </c>
      <c r="G18" s="24">
        <v>14655</v>
      </c>
      <c r="H18" s="49"/>
      <c r="I18" s="60"/>
      <c r="J18" s="68"/>
      <c r="K18" s="62"/>
      <c r="L18" s="63"/>
    </row>
    <row r="19" spans="1:7" ht="16.5" customHeight="1">
      <c r="A19" s="56" t="s">
        <v>65</v>
      </c>
      <c r="B19" s="24">
        <v>2115</v>
      </c>
      <c r="C19" s="24">
        <v>8859</v>
      </c>
      <c r="D19" s="24">
        <v>2234</v>
      </c>
      <c r="E19" s="24">
        <v>6625</v>
      </c>
      <c r="F19" s="24">
        <v>4547</v>
      </c>
      <c r="G19" s="24">
        <v>4312</v>
      </c>
    </row>
    <row r="20" spans="1:7" ht="16.5" customHeight="1">
      <c r="A20" s="56" t="s">
        <v>76</v>
      </c>
      <c r="B20" s="24">
        <v>20192</v>
      </c>
      <c r="C20" s="24">
        <v>55875</v>
      </c>
      <c r="D20" s="24">
        <v>7726</v>
      </c>
      <c r="E20" s="24">
        <v>48149</v>
      </c>
      <c r="F20" s="24">
        <v>29369</v>
      </c>
      <c r="G20" s="24">
        <v>26506</v>
      </c>
    </row>
    <row r="21" spans="1:7" ht="15" customHeight="1">
      <c r="A21" s="58"/>
      <c r="B21" s="28"/>
      <c r="C21" s="28"/>
      <c r="D21" s="28"/>
      <c r="E21" s="28"/>
      <c r="F21" s="28"/>
      <c r="G21" s="28"/>
    </row>
    <row r="22" spans="1:7" ht="18.75" customHeight="1">
      <c r="A22" s="59" t="s">
        <v>77</v>
      </c>
      <c r="B22" s="30"/>
      <c r="C22" s="30"/>
      <c r="D22" s="30"/>
      <c r="E22" s="30"/>
      <c r="F22" s="30"/>
      <c r="G22" s="30"/>
    </row>
  </sheetData>
  <sheetProtection/>
  <mergeCells count="9">
    <mergeCell ref="A1:G1"/>
    <mergeCell ref="A2:G2"/>
    <mergeCell ref="A3:F3"/>
    <mergeCell ref="D4:E4"/>
    <mergeCell ref="F4:G4"/>
    <mergeCell ref="J4:L4"/>
    <mergeCell ref="A4:A5"/>
    <mergeCell ref="B4:B5"/>
    <mergeCell ref="C4:C5"/>
  </mergeCells>
  <printOptions/>
  <pageMargins left="0.75" right="0.71" top="0.83" bottom="0.83" header="0" footer="0"/>
  <pageSetup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海南省统计局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社会人口处</dc:creator>
  <cp:keywords/>
  <dc:description/>
  <cp:lastModifiedBy>右手轻抚你的左脸颊</cp:lastModifiedBy>
  <cp:lastPrinted>2008-08-29T01:16:58Z</cp:lastPrinted>
  <dcterms:created xsi:type="dcterms:W3CDTF">2000-04-20T02:15:45Z</dcterms:created>
  <dcterms:modified xsi:type="dcterms:W3CDTF">2017-12-04T08:12:55Z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