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tabRatio="745" firstSheet="1" activeTab="1"/>
  </bookViews>
  <sheets>
    <sheet name="JFPJNRL" sheetId="1" state="hidden" r:id="rId1"/>
    <sheet name="14-1 " sheetId="2" r:id="rId2"/>
    <sheet name="14-2" sheetId="3" r:id="rId3"/>
    <sheet name="14-3" sheetId="4" r:id="rId4"/>
    <sheet name="14-4" sheetId="5" r:id="rId5"/>
    <sheet name="14-5" sheetId="6" r:id="rId6"/>
    <sheet name="14-6" sheetId="7" r:id="rId7"/>
    <sheet name="14-6续" sheetId="8" r:id="rId8"/>
    <sheet name="14-7" sheetId="9" r:id="rId9"/>
    <sheet name="14-8" sheetId="10" r:id="rId10"/>
    <sheet name="14-9" sheetId="11" r:id="rId11"/>
    <sheet name="14-9续1" sheetId="12" r:id="rId12"/>
    <sheet name="14-9续2" sheetId="13" r:id="rId13"/>
    <sheet name="14-10" sheetId="14" r:id="rId14"/>
    <sheet name="14-11" sheetId="15" r:id="rId15"/>
    <sheet name="14-12" sheetId="16" r:id="rId16"/>
  </sheets>
  <definedNames/>
  <calcPr fullCalcOnLoad="1"/>
</workbook>
</file>

<file path=xl/sharedStrings.xml><?xml version="1.0" encoding="utf-8"?>
<sst xmlns="http://schemas.openxmlformats.org/spreadsheetml/2006/main" count="666" uniqueCount="291">
  <si>
    <t>14-1 历年地方财政收入和支出</t>
  </si>
  <si>
    <t>单位：万元</t>
  </si>
  <si>
    <t>地方公共财</t>
  </si>
  <si>
    <t>地方政府性</t>
  </si>
  <si>
    <t>地方公共财政预算</t>
  </si>
  <si>
    <t>地方政府性基金支出</t>
  </si>
  <si>
    <t>年 份</t>
  </si>
  <si>
    <t>政预算收入</t>
  </si>
  <si>
    <t>税收收入</t>
  </si>
  <si>
    <t>基金收入</t>
  </si>
  <si>
    <t>支出</t>
  </si>
  <si>
    <t>注：1.自2012年起，地方一般预算收入更名为地方公共财政预算收入，地方一般预算支出更名为地方公共财政预算支出；</t>
  </si>
  <si>
    <t xml:space="preserve">    2.本表数据由市财政局提供。</t>
  </si>
  <si>
    <t>14-2 历年国税税收收入</t>
  </si>
  <si>
    <t xml:space="preserve">单位：万元                                                                                                             </t>
  </si>
  <si>
    <t>指     标</t>
  </si>
  <si>
    <t xml:space="preserve"> 收入合计</t>
  </si>
  <si>
    <t xml:space="preserve">    中央收入 </t>
  </si>
  <si>
    <t xml:space="preserve"> </t>
  </si>
  <si>
    <t xml:space="preserve">    地方收入</t>
  </si>
  <si>
    <t xml:space="preserve"> 国内计划税收收入 </t>
  </si>
  <si>
    <t xml:space="preserve">     国内增值税 </t>
  </si>
  <si>
    <t xml:space="preserve">     国内消费税  </t>
  </si>
  <si>
    <t xml:space="preserve">     城建税 </t>
  </si>
  <si>
    <t xml:space="preserve">     企业所得税  </t>
  </si>
  <si>
    <t xml:space="preserve">     利息个人所得税 </t>
  </si>
  <si>
    <t xml:space="preserve">     车辆购置税 </t>
  </si>
  <si>
    <t>注：本表数据由市国税局提供。</t>
  </si>
  <si>
    <t>14-3 历年地税税收收入</t>
  </si>
  <si>
    <t xml:space="preserve"> 单位：万元</t>
  </si>
  <si>
    <t>收入合计</t>
  </si>
  <si>
    <t xml:space="preserve">    中央收入</t>
  </si>
  <si>
    <t xml:space="preserve"> 营业税</t>
  </si>
  <si>
    <t xml:space="preserve"> 企业所得税</t>
  </si>
  <si>
    <t xml:space="preserve"> 个人所得税</t>
  </si>
  <si>
    <t xml:space="preserve"> 资源税</t>
  </si>
  <si>
    <t xml:space="preserve"> 城市维护建设税</t>
  </si>
  <si>
    <t xml:space="preserve"> 房产税</t>
  </si>
  <si>
    <t xml:space="preserve"> 印花税</t>
  </si>
  <si>
    <t xml:space="preserve"> 城镇土地使用税</t>
  </si>
  <si>
    <t xml:space="preserve"> 土地增值税</t>
  </si>
  <si>
    <t xml:space="preserve"> 车船税</t>
  </si>
  <si>
    <t xml:space="preserve"> 烟叶税</t>
  </si>
  <si>
    <t xml:space="preserve"> 耕地占用税</t>
  </si>
  <si>
    <t xml:space="preserve"> 契税</t>
  </si>
  <si>
    <t xml:space="preserve"> 其他税收</t>
  </si>
  <si>
    <t>注：1.2016年中其他税收指的是增值税。</t>
  </si>
  <si>
    <t xml:space="preserve">    2.本表数据由市地税局提供。</t>
  </si>
  <si>
    <t>14-4 历年地方财政用于文教、卫生、科学的支出</t>
  </si>
  <si>
    <r>
      <t>单位：万元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</t>
    </r>
  </si>
  <si>
    <t>指    标</t>
  </si>
  <si>
    <t>合     计</t>
  </si>
  <si>
    <t xml:space="preserve"> 教育</t>
  </si>
  <si>
    <t xml:space="preserve">   教育管理事务</t>
  </si>
  <si>
    <t xml:space="preserve">   普通教育</t>
  </si>
  <si>
    <t xml:space="preserve">   职业教育</t>
  </si>
  <si>
    <t xml:space="preserve"> 医疗卫生</t>
  </si>
  <si>
    <t xml:space="preserve">   医疗保障</t>
  </si>
  <si>
    <t xml:space="preserve">   公立医院</t>
  </si>
  <si>
    <t xml:space="preserve">   基层医疗卫生机构</t>
  </si>
  <si>
    <t xml:space="preserve">   公共卫生</t>
  </si>
  <si>
    <t xml:space="preserve"> 文化体育与传媒</t>
  </si>
  <si>
    <t xml:space="preserve">   文化</t>
  </si>
  <si>
    <t xml:space="preserve">   体育</t>
  </si>
  <si>
    <t xml:space="preserve">   广播影视</t>
  </si>
  <si>
    <t xml:space="preserve">   新闻出版</t>
  </si>
  <si>
    <t xml:space="preserve"> 科学技术</t>
  </si>
  <si>
    <t xml:space="preserve">   技术研究与开发</t>
  </si>
  <si>
    <t xml:space="preserve">   科学技术普及</t>
  </si>
  <si>
    <r>
      <t>文教卫科支出占地方一般预算
支出的比重(</t>
    </r>
    <r>
      <rPr>
        <b/>
        <sz val="8"/>
        <rFont val="汉仪报宋简"/>
        <family val="0"/>
      </rPr>
      <t>%</t>
    </r>
    <r>
      <rPr>
        <b/>
        <sz val="8"/>
        <rFont val="汉仪中黑简"/>
        <family val="0"/>
      </rPr>
      <t>)</t>
    </r>
  </si>
  <si>
    <t>注：1.2010年医疗卫生执行新的科目。</t>
  </si>
  <si>
    <t>14-5 历年地方财政用于社会保障和就业的支出</t>
  </si>
  <si>
    <r>
      <t>单位：万元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</t>
    </r>
  </si>
  <si>
    <t>合   计</t>
  </si>
  <si>
    <t xml:space="preserve">  人力资源和社会保障管理事务</t>
  </si>
  <si>
    <t xml:space="preserve">  民政管理事务  </t>
  </si>
  <si>
    <t xml:space="preserve">  财政对社会保险基金的补助</t>
  </si>
  <si>
    <t xml:space="preserve">  行政事业单位离退休  </t>
  </si>
  <si>
    <t xml:space="preserve">  企业改革补助   </t>
  </si>
  <si>
    <t xml:space="preserve">  就业补助</t>
  </si>
  <si>
    <t xml:space="preserve">  抚恤</t>
  </si>
  <si>
    <t xml:space="preserve">  退役安置</t>
  </si>
  <si>
    <t xml:space="preserve">  社会福利</t>
  </si>
  <si>
    <t xml:space="preserve">  残疾人事业</t>
  </si>
  <si>
    <t xml:space="preserve">  城镇居民最低生活保障</t>
  </si>
  <si>
    <t xml:space="preserve">  其他城镇社会救济</t>
  </si>
  <si>
    <t xml:space="preserve">  自然灾害生活补助</t>
  </si>
  <si>
    <t xml:space="preserve">  红十字事业  </t>
  </si>
  <si>
    <t xml:space="preserve">  农村最低生活保障</t>
  </si>
  <si>
    <t xml:space="preserve">  其他农村社会救济</t>
  </si>
  <si>
    <t xml:space="preserve">  补充道路交通事故社会救助基金</t>
  </si>
  <si>
    <t xml:space="preserve">  其他社会保障和就业支出</t>
  </si>
  <si>
    <r>
      <t>社会保障和就业支出占地方
一般预算支出的比重(</t>
    </r>
    <r>
      <rPr>
        <b/>
        <sz val="8"/>
        <rFont val="汉仪报宋简"/>
        <family val="0"/>
      </rPr>
      <t>%</t>
    </r>
    <r>
      <rPr>
        <b/>
        <sz val="8"/>
        <rFont val="汉仪中黑简"/>
        <family val="0"/>
      </rPr>
      <t>)</t>
    </r>
  </si>
  <si>
    <t>注：本表数据由市财政局提供。</t>
  </si>
  <si>
    <t>14-6 历年公共财政预算收支决算总表</t>
  </si>
  <si>
    <t>指      标</t>
  </si>
  <si>
    <t>全市公共财政总收入</t>
  </si>
  <si>
    <t xml:space="preserve">  地方公共财政预算收入</t>
  </si>
  <si>
    <t xml:space="preserve">   税收收入</t>
  </si>
  <si>
    <t xml:space="preserve">     增值税</t>
  </si>
  <si>
    <t xml:space="preserve">     营业税</t>
  </si>
  <si>
    <t xml:space="preserve">     企业所得税</t>
  </si>
  <si>
    <t xml:space="preserve">     企业所得税退税</t>
  </si>
  <si>
    <t xml:space="preserve">     个人所得税</t>
  </si>
  <si>
    <t xml:space="preserve">     资源税</t>
  </si>
  <si>
    <t xml:space="preserve">     城市维护建设税</t>
  </si>
  <si>
    <t xml:space="preserve">     房产税</t>
  </si>
  <si>
    <t xml:space="preserve">     印花税</t>
  </si>
  <si>
    <t xml:space="preserve">     城镇土地使用税</t>
  </si>
  <si>
    <t xml:space="preserve">     土地增值税</t>
  </si>
  <si>
    <t xml:space="preserve">     车船税</t>
  </si>
  <si>
    <t xml:space="preserve">     耕地占用税</t>
  </si>
  <si>
    <t xml:space="preserve">     契税</t>
  </si>
  <si>
    <t xml:space="preserve">     其他税收收入</t>
  </si>
  <si>
    <t xml:space="preserve">   非税收入</t>
  </si>
  <si>
    <t xml:space="preserve">     专项收入</t>
  </si>
  <si>
    <t xml:space="preserve">     行政事业性收费收入</t>
  </si>
  <si>
    <t xml:space="preserve">     罚没收入</t>
  </si>
  <si>
    <t xml:space="preserve">     国有资本经营收入</t>
  </si>
  <si>
    <t xml:space="preserve">     国有资源(资产)有偿使用收入</t>
  </si>
  <si>
    <t xml:space="preserve">     其他收入</t>
  </si>
  <si>
    <t xml:space="preserve"> 上级补助收入</t>
  </si>
  <si>
    <t xml:space="preserve"> 债务收入</t>
  </si>
  <si>
    <t xml:space="preserve"> 国债转贷资金上年结余</t>
  </si>
  <si>
    <t xml:space="preserve"> 国债转贷转补助</t>
  </si>
  <si>
    <t xml:space="preserve"> 上年结余</t>
  </si>
  <si>
    <t xml:space="preserve"> 调入预算稳定调节基金</t>
  </si>
  <si>
    <t xml:space="preserve"> 调入资金</t>
  </si>
  <si>
    <t>14-6 续</t>
  </si>
  <si>
    <t>公共财政预算支出总计</t>
  </si>
  <si>
    <t xml:space="preserve">  地方公共财政预算支出</t>
  </si>
  <si>
    <r>
      <t xml:space="preserve">   </t>
    </r>
    <r>
      <rPr>
        <vertAlign val="superscript"/>
        <sz val="8"/>
        <rFont val="汉仪报宋简"/>
        <family val="0"/>
      </rPr>
      <t xml:space="preserve">  </t>
    </r>
    <r>
      <rPr>
        <sz val="8"/>
        <rFont val="汉仪报宋简"/>
        <family val="0"/>
      </rPr>
      <t>一般公共服务</t>
    </r>
  </si>
  <si>
    <t xml:space="preserve">    外交</t>
  </si>
  <si>
    <t xml:space="preserve">    公共安全</t>
  </si>
  <si>
    <t xml:space="preserve">    教育</t>
  </si>
  <si>
    <t xml:space="preserve">    科学技术</t>
  </si>
  <si>
    <t xml:space="preserve">    文化体育与传媒</t>
  </si>
  <si>
    <t xml:space="preserve">    社会保障和就业</t>
  </si>
  <si>
    <t xml:space="preserve">    医疗卫生</t>
  </si>
  <si>
    <t xml:space="preserve">    节能保护</t>
  </si>
  <si>
    <t xml:space="preserve">    城乡社区事务</t>
  </si>
  <si>
    <t xml:space="preserve">    农林水事务</t>
  </si>
  <si>
    <t xml:space="preserve">    交通运输</t>
  </si>
  <si>
    <t xml:space="preserve">    资源勘探电力信息等事务</t>
  </si>
  <si>
    <t xml:space="preserve">    商业金融等事务</t>
  </si>
  <si>
    <t xml:space="preserve">    国土资源气象等事务</t>
  </si>
  <si>
    <t xml:space="preserve">    住房保障支出</t>
  </si>
  <si>
    <t xml:space="preserve">    粮油物资储备事务</t>
  </si>
  <si>
    <t xml:space="preserve">    国债还本付息支出</t>
  </si>
  <si>
    <t xml:space="preserve">    其他支出</t>
  </si>
  <si>
    <t xml:space="preserve">  上解上级支出</t>
  </si>
  <si>
    <r>
      <t xml:space="preserve">   </t>
    </r>
    <r>
      <rPr>
        <vertAlign val="superscript"/>
        <sz val="8"/>
        <rFont val="汉仪报宋简"/>
        <family val="0"/>
      </rPr>
      <t xml:space="preserve">  </t>
    </r>
    <r>
      <rPr>
        <sz val="8"/>
        <rFont val="汉仪报宋简"/>
        <family val="0"/>
      </rPr>
      <t>一般性转移支付</t>
    </r>
  </si>
  <si>
    <t xml:space="preserve">     专项转移支付</t>
  </si>
  <si>
    <t xml:space="preserve">  援助其他地区支出</t>
  </si>
  <si>
    <t xml:space="preserve">  债券还本支出</t>
  </si>
  <si>
    <t xml:space="preserve">  增设预算周转金</t>
  </si>
  <si>
    <t xml:space="preserve">  拨付国债转贷资金数</t>
  </si>
  <si>
    <t xml:space="preserve">  国债转贷资金结余</t>
  </si>
  <si>
    <t xml:space="preserve">  安排预算稳定调节基金</t>
  </si>
  <si>
    <t xml:space="preserve">  调出资金</t>
  </si>
  <si>
    <t xml:space="preserve">  年终结余</t>
  </si>
  <si>
    <t xml:space="preserve">  净结余</t>
  </si>
  <si>
    <t>注：1.2010年起预算支出科目有变动。</t>
  </si>
  <si>
    <t>2.本表数据由市财政局提供。</t>
  </si>
  <si>
    <t>14-7 历年政府性基金收支决算总表</t>
  </si>
  <si>
    <r>
      <t>单位：万元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</t>
    </r>
  </si>
  <si>
    <t>本年收入总计</t>
  </si>
  <si>
    <t xml:space="preserve">  本年收入合计</t>
  </si>
  <si>
    <t xml:space="preserve">  上级补助收入</t>
  </si>
  <si>
    <t xml:space="preserve">  上年结余</t>
  </si>
  <si>
    <t xml:space="preserve">  债务转贷收入</t>
  </si>
  <si>
    <t xml:space="preserve">  调入资金</t>
  </si>
  <si>
    <t xml:space="preserve">     公共财政预算调入</t>
  </si>
  <si>
    <t xml:space="preserve">     财政专户管理资金调入</t>
  </si>
  <si>
    <t xml:space="preserve">     其他调入</t>
  </si>
  <si>
    <t>本年支出总计</t>
  </si>
  <si>
    <t xml:space="preserve">  本年支出合计</t>
  </si>
  <si>
    <t xml:space="preserve">    一般公共服务</t>
  </si>
  <si>
    <t xml:space="preserve">    节能环保</t>
  </si>
  <si>
    <t xml:space="preserve">    商业服务业等事务</t>
  </si>
  <si>
    <t xml:space="preserve">  债务还本支出</t>
  </si>
  <si>
    <t xml:space="preserve">     本级</t>
  </si>
  <si>
    <t>14-8 历年预算外财政专户资金收支决算总表</t>
  </si>
  <si>
    <t xml:space="preserve">单位：万元                                                                                                                                                                             </t>
  </si>
  <si>
    <t xml:space="preserve">预算外资金收入总计 </t>
  </si>
  <si>
    <r>
      <t xml:space="preserve">  </t>
    </r>
    <r>
      <rPr>
        <b/>
        <sz val="8"/>
        <rFont val="汉仪报宋简"/>
        <family val="0"/>
      </rPr>
      <t>本 年 收 入 合 计</t>
    </r>
  </si>
  <si>
    <t xml:space="preserve">     行政事业性收费收入(教育收费)</t>
  </si>
  <si>
    <t xml:space="preserve">预算外资金支出总计 </t>
  </si>
  <si>
    <t xml:space="preserve">  本年预算外资金支出</t>
  </si>
  <si>
    <t xml:space="preserve">    资源勘测电力信息等事务</t>
  </si>
  <si>
    <t xml:space="preserve"> 上解上级支出</t>
  </si>
  <si>
    <t xml:space="preserve"> 政府调出资金</t>
  </si>
  <si>
    <t xml:space="preserve">   调出至公告财政预算</t>
  </si>
  <si>
    <t xml:space="preserve">   调出至政府性基金预算</t>
  </si>
  <si>
    <t xml:space="preserve"> 年终结余</t>
  </si>
  <si>
    <t>注：1.从2010年起执行新的支出科目；</t>
  </si>
  <si>
    <t>14-9 各镇场地方公共财政预算支出（2016）</t>
  </si>
  <si>
    <t>地    区</t>
  </si>
  <si>
    <t>公共财</t>
  </si>
  <si>
    <t>一般公共</t>
  </si>
  <si>
    <t>文化体育</t>
  </si>
  <si>
    <t>政预算</t>
  </si>
  <si>
    <t>服务</t>
  </si>
  <si>
    <t>外交</t>
  </si>
  <si>
    <t>国防</t>
  </si>
  <si>
    <t>公共安全</t>
  </si>
  <si>
    <t>教育</t>
  </si>
  <si>
    <t>科学技术</t>
  </si>
  <si>
    <t>与传媒</t>
  </si>
  <si>
    <t>全  市</t>
  </si>
  <si>
    <t>嘉积镇</t>
  </si>
  <si>
    <t>博鳌镇</t>
  </si>
  <si>
    <t>大路镇</t>
  </si>
  <si>
    <t>龙江镇</t>
  </si>
  <si>
    <t>阳江镇</t>
  </si>
  <si>
    <t>长坡镇</t>
  </si>
  <si>
    <t>中原镇</t>
  </si>
  <si>
    <t>石壁镇</t>
  </si>
  <si>
    <t>塔洋镇</t>
  </si>
  <si>
    <t>潭门镇</t>
  </si>
  <si>
    <t>万泉镇</t>
  </si>
  <si>
    <t>会山镇</t>
  </si>
  <si>
    <t>东太农场</t>
  </si>
  <si>
    <t>东升农场</t>
  </si>
  <si>
    <t>东红农场</t>
  </si>
  <si>
    <t>彬村山</t>
  </si>
  <si>
    <t>14-9 续1</t>
  </si>
  <si>
    <t>地  区</t>
  </si>
  <si>
    <t>社会保障</t>
  </si>
  <si>
    <t>医疗卫生</t>
  </si>
  <si>
    <t>节能环保</t>
  </si>
  <si>
    <t>城乡社</t>
  </si>
  <si>
    <t>农林水事务</t>
  </si>
  <si>
    <t>交通运输</t>
  </si>
  <si>
    <t>资源勘探</t>
  </si>
  <si>
    <t>商业服务</t>
  </si>
  <si>
    <t>和就业</t>
  </si>
  <si>
    <t>区事务</t>
  </si>
  <si>
    <t>电力信</t>
  </si>
  <si>
    <t>业等事务</t>
  </si>
  <si>
    <t>息等事物</t>
  </si>
  <si>
    <t>全 市</t>
  </si>
  <si>
    <t>14-9 续2</t>
  </si>
  <si>
    <t>地   区</t>
  </si>
  <si>
    <t>金融监管</t>
  </si>
  <si>
    <t>国土资源</t>
  </si>
  <si>
    <t>住房保障</t>
  </si>
  <si>
    <t>粮油物资</t>
  </si>
  <si>
    <t>国债还本</t>
  </si>
  <si>
    <t>其他支出</t>
  </si>
  <si>
    <t>等事务支出</t>
  </si>
  <si>
    <t>气象等事务</t>
  </si>
  <si>
    <t>管理事务</t>
  </si>
  <si>
    <t>付息支出</t>
  </si>
  <si>
    <t>14-10 历年各镇场地方财政收支</t>
  </si>
  <si>
    <t xml:space="preserve">单位：万元                                                                                                                                                                         </t>
  </si>
  <si>
    <t>全市收入</t>
  </si>
  <si>
    <t>全市支出</t>
  </si>
  <si>
    <t>注：1.从2008年起，地方财政收支仅指地方一般预算收支，本表为便于历年数对比，地方财政收支中仍包括基金收支；</t>
  </si>
  <si>
    <r>
      <t xml:space="preserve">    2.2012-2015</t>
    </r>
    <r>
      <rPr>
        <sz val="10"/>
        <rFont val="宋体"/>
        <family val="0"/>
      </rPr>
      <t>年体制改革后，镇本级除银行利息收入外，无其他收入，已经全部划入市库；另，无农场报表。</t>
    </r>
  </si>
  <si>
    <t>3.本表数据由市财政局提供。</t>
  </si>
  <si>
    <t>14-11 财政公共预算收支平衡表(2016)</t>
  </si>
  <si>
    <t>一般性转</t>
  </si>
  <si>
    <t>专项转移</t>
  </si>
  <si>
    <t>收入总计</t>
  </si>
  <si>
    <t>本年收入</t>
  </si>
  <si>
    <t>返还性收入</t>
  </si>
  <si>
    <t>移支付收入</t>
  </si>
  <si>
    <t>支付</t>
  </si>
  <si>
    <t>上年结余</t>
  </si>
  <si>
    <t>其   他</t>
  </si>
  <si>
    <t>12-11 续</t>
  </si>
  <si>
    <t>一般性</t>
  </si>
  <si>
    <t>支出总计</t>
  </si>
  <si>
    <t>本年支出</t>
  </si>
  <si>
    <t>转移支出</t>
  </si>
  <si>
    <t>专项上解</t>
  </si>
  <si>
    <t>其  他</t>
  </si>
  <si>
    <t>年终结余</t>
  </si>
  <si>
    <t>净结余</t>
  </si>
  <si>
    <t>14-12 财政基金预算收支平衡表(2016)</t>
  </si>
  <si>
    <t>其他</t>
  </si>
  <si>
    <t>支出合计</t>
  </si>
  <si>
    <t>国有土地使用</t>
  </si>
  <si>
    <t>新增建设用地</t>
  </si>
  <si>
    <t>地方水利建设</t>
  </si>
  <si>
    <t>权出让金收入</t>
  </si>
  <si>
    <t>有偿使用费收入</t>
  </si>
  <si>
    <t>权出让金支出</t>
  </si>
  <si>
    <t>有偿使用费支出</t>
  </si>
  <si>
    <t>基金支出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</si>
</sst>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_ "/>
    <numFmt numFmtId="178" formatCode="0.0_ "/>
    <numFmt numFmtId="179" formatCode="0.0"/>
    <numFmt numFmtId="180" formatCode="#,##0_ "/>
  </numFmts>
  <fonts count="47">
    <font>
      <sz val="12"/>
      <name val="宋体"/>
      <family val="0"/>
    </font>
    <font>
      <b/>
      <sz val="14"/>
      <name val="汉仪书宋一简"/>
      <family val="0"/>
    </font>
    <font>
      <sz val="8"/>
      <name val="汉仪报宋简"/>
      <family val="0"/>
    </font>
    <font>
      <sz val="8"/>
      <name val="宋体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黑体"/>
      <family val="3"/>
    </font>
    <font>
      <b/>
      <sz val="8"/>
      <name val="Times New Roman"/>
      <family val="1"/>
    </font>
    <font>
      <b/>
      <sz val="12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14"/>
      <name val="Times New Roman"/>
      <family val="1"/>
    </font>
    <font>
      <b/>
      <sz val="8"/>
      <name val="汉仪中黑简"/>
      <family val="0"/>
    </font>
    <font>
      <sz val="10"/>
      <color indexed="10"/>
      <name val="Times New Roman"/>
      <family val="1"/>
    </font>
    <font>
      <b/>
      <sz val="8"/>
      <name val="汉仪报宋简"/>
      <family val="0"/>
    </font>
    <font>
      <b/>
      <sz val="16"/>
      <name val="Times New Roman"/>
      <family val="1"/>
    </font>
    <font>
      <b/>
      <vertAlign val="superscript"/>
      <sz val="8"/>
      <name val="汉仪报宋简"/>
      <family val="0"/>
    </font>
    <font>
      <sz val="8"/>
      <name val="汉仪楷体简"/>
      <family val="0"/>
    </font>
    <font>
      <sz val="14"/>
      <name val="汉仪书宋一简"/>
      <family val="0"/>
    </font>
    <font>
      <sz val="8"/>
      <name val="汉仪中黑简"/>
      <family val="0"/>
    </font>
    <font>
      <b/>
      <sz val="8"/>
      <name val="宋体"/>
      <family val="0"/>
    </font>
    <font>
      <sz val="10"/>
      <name val="汉仪书宋一简"/>
      <family val="0"/>
    </font>
    <font>
      <sz val="16"/>
      <name val="宋体"/>
      <family val="0"/>
    </font>
    <font>
      <sz val="9"/>
      <name val="黑体"/>
      <family val="3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name val="MS Sans Serif"/>
      <family val="2"/>
    </font>
    <font>
      <vertAlign val="superscript"/>
      <sz val="8"/>
      <name val="汉仪报宋简"/>
      <family val="0"/>
    </font>
    <font>
      <sz val="10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40"/>
      </right>
      <top style="thin">
        <color indexed="8"/>
      </top>
      <bottom>
        <color indexed="63"/>
      </bottom>
    </border>
    <border>
      <left style="thin">
        <color indexed="40"/>
      </left>
      <right/>
      <top style="thin">
        <color indexed="8"/>
      </top>
      <bottom>
        <color indexed="63"/>
      </bottom>
    </border>
    <border>
      <left>
        <color indexed="4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40"/>
      </bottom>
    </border>
    <border>
      <left>
        <color indexed="63"/>
      </left>
      <right>
        <color indexed="63"/>
      </right>
      <top style="thin">
        <color indexed="8"/>
      </top>
      <bottom/>
    </border>
    <border>
      <left style="thin">
        <color indexed="40"/>
      </left>
      <right style="thin">
        <color indexed="40"/>
      </right>
      <top>
        <color indexed="63"/>
      </top>
      <bottom>
        <color indexed="63"/>
      </bottom>
    </border>
    <border>
      <left style="thin">
        <color indexed="40"/>
      </left>
      <right>
        <color indexed="63"/>
      </right>
      <top style="thin">
        <color rgb="FF00CCFF"/>
      </top>
      <bottom>
        <color indexed="63"/>
      </bottom>
    </border>
    <border>
      <left style="thin">
        <color rgb="FF00B0F0"/>
      </left>
      <right>
        <color indexed="63"/>
      </right>
      <top>
        <color indexed="63"/>
      </top>
      <bottom>
        <color indexed="63"/>
      </bottom>
    </border>
    <border>
      <left style="thin">
        <color indexed="40"/>
      </left>
      <right style="thin">
        <color indexed="40"/>
      </right>
      <top style="thin">
        <color rgb="FF00CCFF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B0F0"/>
      </bottom>
    </border>
    <border>
      <left style="thin">
        <color indexed="40"/>
      </left>
      <right style="thin">
        <color indexed="40"/>
      </right>
      <top>
        <color indexed="63"/>
      </top>
      <bottom style="thin">
        <color rgb="FF00B0F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40"/>
      </left>
      <right>
        <color indexed="63"/>
      </right>
      <top style="thin">
        <color indexed="8"/>
      </top>
      <bottom style="thin">
        <color rgb="FF00CCFF"/>
      </bottom>
    </border>
    <border>
      <left style="thin">
        <color indexed="40"/>
      </left>
      <right>
        <color indexed="63"/>
      </right>
      <top>
        <color indexed="63"/>
      </top>
      <bottom>
        <color indexed="63"/>
      </bottom>
    </border>
    <border>
      <left style="thin">
        <color indexed="40"/>
      </left>
      <right>
        <color indexed="63"/>
      </right>
      <top>
        <color indexed="63"/>
      </top>
      <bottom style="thin">
        <color rgb="FF00B0F0"/>
      </bottom>
    </border>
    <border>
      <left style="thin">
        <color indexed="4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4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0"/>
      </bottom>
    </border>
    <border>
      <left style="thin">
        <color indexed="40"/>
      </left>
      <right>
        <color indexed="63"/>
      </right>
      <top>
        <color indexed="63"/>
      </top>
      <bottom style="thin">
        <color indexed="40"/>
      </bottom>
    </border>
    <border>
      <left>
        <color indexed="63"/>
      </left>
      <right/>
      <top style="thin">
        <color indexed="8"/>
      </top>
      <bottom style="thin">
        <color indexed="40"/>
      </bottom>
    </border>
    <border>
      <left>
        <color indexed="63"/>
      </left>
      <right>
        <color indexed="63"/>
      </right>
      <top style="thin">
        <color rgb="FF00B0F0"/>
      </top>
      <bottom>
        <color indexed="63"/>
      </bottom>
    </border>
    <border>
      <left>
        <color indexed="63"/>
      </left>
      <right style="thin">
        <color indexed="40"/>
      </right>
      <top style="thin">
        <color indexed="8"/>
      </top>
      <bottom style="thin">
        <color indexed="40"/>
      </bottom>
    </border>
    <border>
      <left style="thin">
        <color indexed="40"/>
      </left>
      <right style="thin">
        <color indexed="40"/>
      </right>
      <top style="thin">
        <color indexed="8"/>
      </top>
      <bottom style="thin">
        <color indexed="4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40"/>
      </left>
      <right>
        <color indexed="63"/>
      </right>
      <top style="thin">
        <color indexed="8"/>
      </top>
      <bottom style="thin">
        <color indexed="40"/>
      </bottom>
    </border>
    <border>
      <left>
        <color indexed="63"/>
      </left>
      <right>
        <color indexed="63"/>
      </right>
      <top style="thin">
        <color indexed="40"/>
      </top>
      <bottom>
        <color indexed="63"/>
      </bottom>
    </border>
    <border>
      <left style="thin">
        <color indexed="40"/>
      </left>
      <right style="thin">
        <color indexed="40"/>
      </right>
      <top>
        <color indexed="63"/>
      </top>
      <bottom style="thin">
        <color indexed="40"/>
      </bottom>
    </border>
    <border>
      <left style="thin">
        <color indexed="40"/>
      </left>
      <right style="thin">
        <color indexed="40"/>
      </right>
      <top>
        <color indexed="40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40"/>
      </left>
      <right style="thin">
        <color indexed="40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40"/>
      </right>
      <top>
        <color indexed="63"/>
      </top>
      <bottom style="thin">
        <color indexed="40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0" applyNumberFormat="0" applyBorder="0" applyAlignment="0" applyProtection="0"/>
    <xf numFmtId="0" fontId="27" fillId="4" borderId="1" applyNumberFormat="0" applyAlignment="0" applyProtection="0"/>
    <xf numFmtId="41" fontId="0" fillId="0" borderId="0" applyFont="0" applyFill="0" applyBorder="0" applyAlignment="0" applyProtection="0"/>
    <xf numFmtId="0" fontId="32" fillId="5" borderId="0" applyNumberFormat="0" applyBorder="0" applyAlignment="0" applyProtection="0"/>
    <xf numFmtId="0" fontId="33" fillId="6" borderId="0" applyNumberFormat="0" applyBorder="0" applyAlignment="0" applyProtection="0"/>
    <xf numFmtId="43" fontId="0" fillId="0" borderId="0" applyFont="0" applyFill="0" applyBorder="0" applyAlignment="0" applyProtection="0"/>
    <xf numFmtId="0" fontId="31" fillId="5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2" borderId="0" applyNumberFormat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2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2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30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0" borderId="5" applyNumberFormat="0" applyFill="0" applyAlignment="0" applyProtection="0"/>
    <xf numFmtId="0" fontId="31" fillId="11" borderId="0" applyNumberFormat="0" applyBorder="0" applyAlignment="0" applyProtection="0"/>
    <xf numFmtId="0" fontId="29" fillId="12" borderId="6" applyNumberFormat="0" applyAlignment="0" applyProtection="0"/>
    <xf numFmtId="0" fontId="32" fillId="13" borderId="0" applyNumberFormat="0" applyBorder="0" applyAlignment="0" applyProtection="0"/>
    <xf numFmtId="0" fontId="26" fillId="12" borderId="1" applyNumberFormat="0" applyAlignment="0" applyProtection="0"/>
    <xf numFmtId="0" fontId="25" fillId="14" borderId="7" applyNumberFormat="0" applyAlignment="0" applyProtection="0"/>
    <xf numFmtId="0" fontId="32" fillId="4" borderId="0" applyNumberFormat="0" applyBorder="0" applyAlignment="0" applyProtection="0"/>
    <xf numFmtId="0" fontId="31" fillId="15" borderId="0" applyNumberFormat="0" applyBorder="0" applyAlignment="0" applyProtection="0"/>
    <xf numFmtId="0" fontId="40" fillId="0" borderId="8" applyNumberFormat="0" applyFill="0" applyAlignment="0" applyProtection="0"/>
    <xf numFmtId="0" fontId="36" fillId="0" borderId="9" applyNumberFormat="0" applyFill="0" applyAlignment="0" applyProtection="0"/>
    <xf numFmtId="0" fontId="32" fillId="16" borderId="0" applyNumberFormat="0" applyBorder="0" applyAlignment="0" applyProtection="0"/>
    <xf numFmtId="0" fontId="42" fillId="3" borderId="0" applyNumberFormat="0" applyBorder="0" applyAlignment="0" applyProtection="0"/>
    <xf numFmtId="0" fontId="43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1" borderId="0" applyNumberFormat="0" applyBorder="0" applyAlignment="0" applyProtection="0"/>
    <xf numFmtId="0" fontId="32" fillId="9" borderId="0" applyNumberFormat="0" applyBorder="0" applyAlignment="0" applyProtection="0"/>
    <xf numFmtId="0" fontId="31" fillId="8" borderId="0" applyNumberFormat="0" applyBorder="0" applyAlignment="0" applyProtection="0"/>
    <xf numFmtId="0" fontId="32" fillId="19" borderId="0" applyNumberFormat="0" applyBorder="0" applyAlignment="0" applyProtection="0"/>
    <xf numFmtId="0" fontId="32" fillId="16" borderId="0" applyNumberFormat="0" applyBorder="0" applyAlignment="0" applyProtection="0"/>
    <xf numFmtId="0" fontId="31" fillId="10" borderId="0" applyNumberFormat="0" applyBorder="0" applyAlignment="0" applyProtection="0"/>
    <xf numFmtId="0" fontId="32" fillId="6" borderId="0" applyNumberFormat="0" applyBorder="0" applyAlignment="0" applyProtection="0"/>
    <xf numFmtId="0" fontId="32" fillId="2" borderId="0" applyNumberFormat="0" applyBorder="0" applyAlignment="0" applyProtection="0"/>
    <xf numFmtId="0" fontId="31" fillId="20" borderId="0" applyNumberFormat="0" applyBorder="0" applyAlignment="0" applyProtection="0"/>
    <xf numFmtId="0" fontId="31" fillId="11" borderId="0" applyNumberFormat="0" applyBorder="0" applyAlignment="0" applyProtection="0"/>
    <xf numFmtId="0" fontId="31" fillId="5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9" borderId="0" applyNumberFormat="0" applyBorder="0" applyAlignment="0" applyProtection="0"/>
    <xf numFmtId="0" fontId="31" fillId="18" borderId="0" applyNumberFormat="0" applyBorder="0" applyAlignment="0" applyProtection="0"/>
    <xf numFmtId="0" fontId="32" fillId="16" borderId="0" applyNumberFormat="0" applyBorder="0" applyAlignment="0" applyProtection="0"/>
    <xf numFmtId="0" fontId="32" fillId="6" borderId="0" applyNumberFormat="0" applyBorder="0" applyAlignment="0" applyProtection="0"/>
    <xf numFmtId="0" fontId="31" fillId="18" borderId="0" applyNumberFormat="0" applyBorder="0" applyAlignment="0" applyProtection="0"/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3" borderId="0" applyNumberFormat="0" applyBorder="0" applyAlignment="0" applyProtection="0"/>
    <xf numFmtId="0" fontId="31" fillId="23" borderId="0" applyNumberFormat="0" applyBorder="0" applyAlignment="0" applyProtection="0"/>
    <xf numFmtId="0" fontId="32" fillId="13" borderId="0" applyNumberFormat="0" applyBorder="0" applyAlignment="0" applyProtection="0"/>
    <xf numFmtId="0" fontId="31" fillId="15" borderId="0" applyNumberFormat="0" applyBorder="0" applyAlignment="0" applyProtection="0"/>
    <xf numFmtId="0" fontId="32" fillId="4" borderId="0" applyNumberFormat="0" applyBorder="0" applyAlignment="0" applyProtection="0"/>
    <xf numFmtId="0" fontId="32" fillId="16" borderId="0" applyNumberFormat="0" applyBorder="0" applyAlignment="0" applyProtection="0"/>
    <xf numFmtId="0" fontId="32" fillId="2" borderId="0" applyNumberFormat="0" applyBorder="0" applyAlignment="0" applyProtection="0"/>
    <xf numFmtId="0" fontId="32" fillId="22" borderId="0" applyNumberFormat="0" applyBorder="0" applyAlignment="0" applyProtection="0"/>
    <xf numFmtId="0" fontId="31" fillId="18" borderId="0" applyNumberFormat="0" applyBorder="0" applyAlignment="0" applyProtection="0"/>
    <xf numFmtId="0" fontId="31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11" borderId="0" applyNumberFormat="0" applyBorder="0" applyAlignment="0" applyProtection="0"/>
    <xf numFmtId="0" fontId="31" fillId="21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1" fillId="24" borderId="0" xfId="0" applyFont="1" applyFill="1" applyAlignment="1">
      <alignment horizontal="center" vertical="center"/>
    </xf>
    <xf numFmtId="0" fontId="2" fillId="24" borderId="0" xfId="0" applyFont="1" applyFill="1" applyBorder="1" applyAlignment="1">
      <alignment horizontal="left" vertical="center"/>
    </xf>
    <xf numFmtId="0" fontId="3" fillId="24" borderId="0" xfId="0" applyFont="1" applyFill="1" applyBorder="1" applyAlignment="1">
      <alignment vertical="center"/>
    </xf>
    <xf numFmtId="176" fontId="3" fillId="24" borderId="0" xfId="0" applyNumberFormat="1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vertical="center"/>
    </xf>
    <xf numFmtId="0" fontId="4" fillId="17" borderId="11" xfId="0" applyFont="1" applyFill="1" applyBorder="1" applyAlignment="1">
      <alignment horizontal="center" vertical="center"/>
    </xf>
    <xf numFmtId="0" fontId="4" fillId="17" borderId="12" xfId="0" applyFont="1" applyFill="1" applyBorder="1" applyAlignment="1">
      <alignment horizontal="center" vertical="center"/>
    </xf>
    <xf numFmtId="0" fontId="4" fillId="17" borderId="13" xfId="0" applyNumberFormat="1" applyFont="1" applyFill="1" applyBorder="1" applyAlignment="1">
      <alignment horizontal="center" vertical="center"/>
    </xf>
    <xf numFmtId="0" fontId="4" fillId="17" borderId="14" xfId="0" applyFont="1" applyFill="1" applyBorder="1" applyAlignment="1">
      <alignment horizontal="center" vertical="center"/>
    </xf>
    <xf numFmtId="0" fontId="4" fillId="17" borderId="15" xfId="0" applyFont="1" applyFill="1" applyBorder="1" applyAlignment="1">
      <alignment horizontal="center" vertical="center"/>
    </xf>
    <xf numFmtId="0" fontId="4" fillId="17" borderId="0" xfId="0" applyFont="1" applyFill="1" applyBorder="1" applyAlignment="1">
      <alignment horizontal="center" vertical="center"/>
    </xf>
    <xf numFmtId="0" fontId="4" fillId="17" borderId="16" xfId="0" applyFont="1" applyFill="1" applyBorder="1" applyAlignment="1">
      <alignment horizontal="center" vertical="center"/>
    </xf>
    <xf numFmtId="0" fontId="4" fillId="17" borderId="17" xfId="0" applyNumberFormat="1" applyFont="1" applyFill="1" applyBorder="1" applyAlignment="1">
      <alignment horizontal="center" vertical="center"/>
    </xf>
    <xf numFmtId="0" fontId="4" fillId="17" borderId="0" xfId="0" applyNumberFormat="1" applyFont="1" applyFill="1" applyBorder="1" applyAlignment="1">
      <alignment horizontal="center" vertical="center"/>
    </xf>
    <xf numFmtId="0" fontId="4" fillId="17" borderId="0" xfId="0" applyFont="1" applyFill="1" applyBorder="1" applyAlignment="1">
      <alignment horizontal="center" vertical="center"/>
    </xf>
    <xf numFmtId="0" fontId="4" fillId="17" borderId="18" xfId="0" applyNumberFormat="1" applyFont="1" applyFill="1" applyBorder="1" applyAlignment="1">
      <alignment horizontal="center" vertical="center"/>
    </xf>
    <xf numFmtId="0" fontId="2" fillId="17" borderId="16" xfId="0" applyFont="1" applyFill="1" applyBorder="1" applyAlignment="1">
      <alignment horizontal="center" vertical="center"/>
    </xf>
    <xf numFmtId="0" fontId="4" fillId="17" borderId="0" xfId="0" applyFont="1" applyFill="1" applyBorder="1" applyAlignment="1">
      <alignment horizontal="center" vertical="center"/>
    </xf>
    <xf numFmtId="0" fontId="2" fillId="17" borderId="19" xfId="0" applyNumberFormat="1" applyFont="1" applyFill="1" applyBorder="1" applyAlignment="1">
      <alignment horizontal="center" vertical="center"/>
    </xf>
    <xf numFmtId="0" fontId="3" fillId="17" borderId="0" xfId="0" applyFont="1" applyFill="1" applyBorder="1" applyAlignment="1">
      <alignment horizontal="center" vertical="center"/>
    </xf>
    <xf numFmtId="0" fontId="2" fillId="17" borderId="20" xfId="0" applyNumberFormat="1" applyFont="1" applyFill="1" applyBorder="1" applyAlignment="1">
      <alignment horizontal="center" vertical="center"/>
    </xf>
    <xf numFmtId="0" fontId="4" fillId="17" borderId="21" xfId="0" applyNumberFormat="1" applyFont="1" applyFill="1" applyBorder="1" applyAlignment="1">
      <alignment horizontal="center" vertical="center"/>
    </xf>
    <xf numFmtId="0" fontId="2" fillId="17" borderId="21" xfId="0" applyNumberFormat="1" applyFont="1" applyFill="1" applyBorder="1" applyAlignment="1">
      <alignment horizontal="center" vertical="center"/>
    </xf>
    <xf numFmtId="0" fontId="2" fillId="17" borderId="0" xfId="0" applyNumberFormat="1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right" vertical="center"/>
    </xf>
    <xf numFmtId="0" fontId="4" fillId="24" borderId="0" xfId="0" applyFont="1" applyFill="1" applyAlignment="1">
      <alignment horizontal="right" vertical="center"/>
    </xf>
    <xf numFmtId="49" fontId="2" fillId="17" borderId="22" xfId="0" applyNumberFormat="1" applyFont="1" applyFill="1" applyBorder="1" applyAlignment="1">
      <alignment horizontal="center" vertical="center"/>
    </xf>
    <xf numFmtId="0" fontId="4" fillId="24" borderId="22" xfId="0" applyFont="1" applyFill="1" applyBorder="1" applyAlignment="1">
      <alignment horizontal="right" vertical="center"/>
    </xf>
    <xf numFmtId="0" fontId="3" fillId="25" borderId="0" xfId="0" applyFont="1" applyFill="1" applyAlignment="1">
      <alignment vertical="center"/>
    </xf>
    <xf numFmtId="0" fontId="0" fillId="25" borderId="0" xfId="0" applyFont="1" applyFill="1" applyAlignment="1">
      <alignment vertical="center"/>
    </xf>
    <xf numFmtId="0" fontId="3" fillId="24" borderId="10" xfId="0" applyFont="1" applyFill="1" applyBorder="1" applyAlignment="1">
      <alignment horizontal="right" vertical="center"/>
    </xf>
    <xf numFmtId="0" fontId="4" fillId="17" borderId="23" xfId="0" applyNumberFormat="1" applyFont="1" applyFill="1" applyBorder="1" applyAlignment="1">
      <alignment horizontal="center" vertical="center"/>
    </xf>
    <xf numFmtId="0" fontId="4" fillId="17" borderId="0" xfId="0" applyFont="1" applyFill="1" applyBorder="1" applyAlignment="1">
      <alignment horizontal="center" vertical="center"/>
    </xf>
    <xf numFmtId="0" fontId="2" fillId="17" borderId="0" xfId="0" applyFont="1" applyFill="1" applyBorder="1" applyAlignment="1">
      <alignment horizontal="center" vertical="center"/>
    </xf>
    <xf numFmtId="0" fontId="3" fillId="17" borderId="24" xfId="0" applyFont="1" applyFill="1" applyBorder="1" applyAlignment="1">
      <alignment horizontal="center" vertical="center"/>
    </xf>
    <xf numFmtId="0" fontId="4" fillId="17" borderId="20" xfId="0" applyNumberFormat="1" applyFont="1" applyFill="1" applyBorder="1" applyAlignment="1">
      <alignment horizontal="center" vertical="center"/>
    </xf>
    <xf numFmtId="0" fontId="2" fillId="17" borderId="25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" fillId="24" borderId="0" xfId="0" applyFont="1" applyFill="1" applyBorder="1" applyAlignment="1">
      <alignment horizontal="center" vertical="center"/>
    </xf>
    <xf numFmtId="0" fontId="6" fillId="24" borderId="0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right" vertical="center"/>
    </xf>
    <xf numFmtId="0" fontId="4" fillId="17" borderId="26" xfId="0" applyFont="1" applyFill="1" applyBorder="1" applyAlignment="1">
      <alignment horizontal="center" vertical="center"/>
    </xf>
    <xf numFmtId="0" fontId="4" fillId="17" borderId="16" xfId="0" applyFont="1" applyFill="1" applyBorder="1" applyAlignment="1">
      <alignment horizontal="center" vertical="center"/>
    </xf>
    <xf numFmtId="0" fontId="2" fillId="17" borderId="27" xfId="0" applyFont="1" applyFill="1" applyBorder="1" applyAlignment="1">
      <alignment horizontal="center" vertical="center"/>
    </xf>
    <xf numFmtId="0" fontId="4" fillId="17" borderId="28" xfId="0" applyFont="1" applyFill="1" applyBorder="1" applyAlignment="1">
      <alignment horizontal="center" vertical="center"/>
    </xf>
    <xf numFmtId="0" fontId="4" fillId="17" borderId="29" xfId="0" applyFont="1" applyFill="1" applyBorder="1" applyAlignment="1">
      <alignment horizontal="center" vertical="center"/>
    </xf>
    <xf numFmtId="0" fontId="2" fillId="17" borderId="0" xfId="0" applyNumberFormat="1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right" vertical="center"/>
    </xf>
    <xf numFmtId="0" fontId="2" fillId="17" borderId="0" xfId="0" applyNumberFormat="1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right" vertical="center"/>
    </xf>
    <xf numFmtId="49" fontId="2" fillId="17" borderId="0" xfId="0" applyNumberFormat="1" applyFont="1" applyFill="1" applyBorder="1" applyAlignment="1">
      <alignment horizontal="center" vertical="center"/>
    </xf>
    <xf numFmtId="49" fontId="2" fillId="17" borderId="10" xfId="0" applyNumberFormat="1" applyFont="1" applyFill="1" applyBorder="1" applyAlignment="1">
      <alignment horizontal="left" vertical="center"/>
    </xf>
    <xf numFmtId="0" fontId="4" fillId="24" borderId="10" xfId="0" applyFont="1" applyFill="1" applyBorder="1" applyAlignment="1">
      <alignment horizontal="right" vertical="center"/>
    </xf>
    <xf numFmtId="0" fontId="8" fillId="24" borderId="10" xfId="0" applyFont="1" applyFill="1" applyBorder="1" applyAlignment="1">
      <alignment horizontal="right" vertical="center"/>
    </xf>
    <xf numFmtId="0" fontId="0" fillId="24" borderId="0" xfId="0" applyFont="1" applyFill="1" applyBorder="1" applyAlignment="1">
      <alignment vertical="center"/>
    </xf>
    <xf numFmtId="0" fontId="4" fillId="17" borderId="30" xfId="0" applyFont="1" applyFill="1" applyBorder="1" applyAlignment="1">
      <alignment horizontal="center" vertical="center"/>
    </xf>
    <xf numFmtId="0" fontId="4" fillId="17" borderId="24" xfId="0" applyFont="1" applyFill="1" applyBorder="1" applyAlignment="1">
      <alignment horizontal="center" vertical="center"/>
    </xf>
    <xf numFmtId="0" fontId="4" fillId="17" borderId="31" xfId="0" applyNumberFormat="1" applyFont="1" applyFill="1" applyBorder="1" applyAlignment="1">
      <alignment horizontal="center" vertical="center"/>
    </xf>
    <xf numFmtId="0" fontId="4" fillId="17" borderId="0" xfId="0" applyNumberFormat="1" applyFont="1" applyFill="1" applyBorder="1" applyAlignment="1">
      <alignment horizontal="center" vertical="center"/>
    </xf>
    <xf numFmtId="0" fontId="2" fillId="17" borderId="0" xfId="0" applyFont="1" applyFill="1" applyBorder="1" applyAlignment="1">
      <alignment vertical="center"/>
    </xf>
    <xf numFmtId="0" fontId="2" fillId="17" borderId="24" xfId="0" applyFont="1" applyFill="1" applyBorder="1" applyAlignment="1">
      <alignment horizontal="center" vertical="center"/>
    </xf>
    <xf numFmtId="0" fontId="2" fillId="17" borderId="17" xfId="0" applyNumberFormat="1" applyFont="1" applyFill="1" applyBorder="1" applyAlignment="1">
      <alignment horizontal="center" vertical="center"/>
    </xf>
    <xf numFmtId="0" fontId="2" fillId="17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2" fillId="24" borderId="0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vertical="center"/>
    </xf>
    <xf numFmtId="0" fontId="2" fillId="24" borderId="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0" fontId="2" fillId="17" borderId="32" xfId="0" applyFont="1" applyFill="1" applyBorder="1" applyAlignment="1">
      <alignment horizontal="center" vertical="center"/>
    </xf>
    <xf numFmtId="177" fontId="2" fillId="17" borderId="33" xfId="0" applyNumberFormat="1" applyFont="1" applyFill="1" applyBorder="1" applyAlignment="1">
      <alignment horizontal="center" vertical="center"/>
    </xf>
    <xf numFmtId="49" fontId="13" fillId="17" borderId="0" xfId="0" applyNumberFormat="1" applyFont="1" applyFill="1" applyBorder="1" applyAlignment="1">
      <alignment horizontal="center" vertical="center"/>
    </xf>
    <xf numFmtId="0" fontId="8" fillId="24" borderId="0" xfId="0" applyFont="1" applyFill="1" applyBorder="1" applyAlignment="1">
      <alignment horizontal="right" vertical="center"/>
    </xf>
    <xf numFmtId="49" fontId="2" fillId="17" borderId="0" xfId="0" applyNumberFormat="1" applyFont="1" applyFill="1" applyBorder="1" applyAlignment="1">
      <alignment horizontal="center" vertical="center"/>
    </xf>
    <xf numFmtId="0" fontId="46" fillId="25" borderId="0" xfId="0" applyFont="1" applyFill="1" applyAlignment="1">
      <alignment vertical="center"/>
    </xf>
    <xf numFmtId="49" fontId="2" fillId="17" borderId="34" xfId="0" applyNumberFormat="1" applyFont="1" applyFill="1" applyBorder="1" applyAlignment="1">
      <alignment horizontal="center" vertical="center"/>
    </xf>
    <xf numFmtId="0" fontId="4" fillId="24" borderId="34" xfId="0" applyFont="1" applyFill="1" applyBorder="1" applyAlignment="1">
      <alignment horizontal="right" vertical="center"/>
    </xf>
    <xf numFmtId="0" fontId="3" fillId="24" borderId="0" xfId="0" applyFont="1" applyFill="1" applyAlignment="1">
      <alignment horizontal="left"/>
    </xf>
    <xf numFmtId="0" fontId="3" fillId="24" borderId="0" xfId="0" applyFont="1" applyFill="1" applyAlignment="1">
      <alignment horizontal="left" vertical="center"/>
    </xf>
    <xf numFmtId="177" fontId="2" fillId="17" borderId="35" xfId="0" applyNumberFormat="1" applyFont="1" applyFill="1" applyBorder="1" applyAlignment="1">
      <alignment horizontal="center" vertical="center"/>
    </xf>
    <xf numFmtId="0" fontId="9" fillId="25" borderId="0" xfId="0" applyFont="1" applyFill="1" applyAlignment="1">
      <alignment horizontal="center" vertical="center"/>
    </xf>
    <xf numFmtId="0" fontId="0" fillId="25" borderId="0" xfId="0" applyFont="1" applyFill="1" applyBorder="1" applyAlignment="1">
      <alignment vertical="center"/>
    </xf>
    <xf numFmtId="0" fontId="2" fillId="17" borderId="11" xfId="0" applyFont="1" applyFill="1" applyBorder="1" applyAlignment="1">
      <alignment horizontal="center" vertical="center"/>
    </xf>
    <xf numFmtId="0" fontId="4" fillId="17" borderId="35" xfId="0" applyFont="1" applyFill="1" applyBorder="1" applyAlignment="1">
      <alignment horizontal="center" vertical="center"/>
    </xf>
    <xf numFmtId="49" fontId="2" fillId="17" borderId="36" xfId="0" applyNumberFormat="1" applyFont="1" applyFill="1" applyBorder="1" applyAlignment="1">
      <alignment horizontal="left" vertical="center"/>
    </xf>
    <xf numFmtId="0" fontId="4" fillId="24" borderId="36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24" borderId="0" xfId="0" applyFont="1" applyFill="1" applyBorder="1" applyAlignment="1">
      <alignment horizontal="center" vertical="center"/>
    </xf>
    <xf numFmtId="0" fontId="4" fillId="17" borderId="37" xfId="0" applyFont="1" applyFill="1" applyBorder="1" applyAlignment="1">
      <alignment horizontal="center" vertical="center"/>
    </xf>
    <xf numFmtId="49" fontId="2" fillId="17" borderId="36" xfId="0" applyNumberFormat="1" applyFont="1" applyFill="1" applyBorder="1" applyAlignment="1">
      <alignment horizontal="center" vertical="center"/>
    </xf>
    <xf numFmtId="49" fontId="15" fillId="17" borderId="0" xfId="0" applyNumberFormat="1" applyFont="1" applyFill="1" applyBorder="1" applyAlignment="1">
      <alignment horizontal="center" vertical="center"/>
    </xf>
    <xf numFmtId="49" fontId="2" fillId="17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2" fillId="17" borderId="26" xfId="0" applyFont="1" applyFill="1" applyBorder="1" applyAlignment="1">
      <alignment horizontal="center" vertical="center"/>
    </xf>
    <xf numFmtId="0" fontId="2" fillId="17" borderId="38" xfId="0" applyNumberFormat="1" applyFont="1" applyFill="1" applyBorder="1" applyAlignment="1">
      <alignment horizontal="center" vertical="center"/>
    </xf>
    <xf numFmtId="0" fontId="16" fillId="24" borderId="0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center" vertical="center"/>
    </xf>
    <xf numFmtId="177" fontId="2" fillId="17" borderId="32" xfId="0" applyNumberFormat="1" applyFont="1" applyFill="1" applyBorder="1" applyAlignment="1">
      <alignment horizontal="center" vertical="center"/>
    </xf>
    <xf numFmtId="0" fontId="2" fillId="17" borderId="33" xfId="0" applyFont="1" applyFill="1" applyBorder="1" applyAlignment="1">
      <alignment horizontal="center" vertical="center"/>
    </xf>
    <xf numFmtId="0" fontId="2" fillId="17" borderId="35" xfId="0" applyFont="1" applyFill="1" applyBorder="1" applyAlignment="1">
      <alignment horizontal="center" vertical="center"/>
    </xf>
    <xf numFmtId="49" fontId="13" fillId="17" borderId="0" xfId="0" applyNumberFormat="1" applyFont="1" applyFill="1" applyBorder="1" applyAlignment="1">
      <alignment horizontal="left" vertical="center"/>
    </xf>
    <xf numFmtId="49" fontId="17" fillId="17" borderId="0" xfId="0" applyNumberFormat="1" applyFont="1" applyFill="1" applyBorder="1" applyAlignment="1" applyProtection="1">
      <alignment horizontal="left" vertical="center"/>
      <protection/>
    </xf>
    <xf numFmtId="1" fontId="8" fillId="24" borderId="0" xfId="0" applyNumberFormat="1" applyFont="1" applyFill="1" applyBorder="1" applyAlignment="1" applyProtection="1">
      <alignment horizontal="right" vertical="center"/>
      <protection/>
    </xf>
    <xf numFmtId="49" fontId="2" fillId="17" borderId="0" xfId="0" applyNumberFormat="1" applyFont="1" applyFill="1" applyBorder="1" applyAlignment="1" applyProtection="1">
      <alignment horizontal="left" vertical="center"/>
      <protection/>
    </xf>
    <xf numFmtId="49" fontId="15" fillId="17" borderId="0" xfId="0" applyNumberFormat="1" applyFont="1" applyFill="1" applyBorder="1" applyAlignment="1" applyProtection="1">
      <alignment horizontal="left" vertical="center"/>
      <protection/>
    </xf>
    <xf numFmtId="49" fontId="15" fillId="17" borderId="0" xfId="0" applyNumberFormat="1" applyFont="1" applyFill="1" applyBorder="1" applyAlignment="1">
      <alignment horizontal="left" vertical="center"/>
    </xf>
    <xf numFmtId="49" fontId="2" fillId="17" borderId="0" xfId="0" applyNumberFormat="1" applyFont="1" applyFill="1" applyBorder="1" applyAlignment="1">
      <alignment horizontal="left" vertical="center"/>
    </xf>
    <xf numFmtId="49" fontId="2" fillId="17" borderId="10" xfId="0" applyNumberFormat="1" applyFont="1" applyFill="1" applyBorder="1" applyAlignment="1" applyProtection="1">
      <alignment horizontal="left" vertical="center"/>
      <protection/>
    </xf>
    <xf numFmtId="49" fontId="2" fillId="24" borderId="39" xfId="0" applyNumberFormat="1" applyFont="1" applyFill="1" applyBorder="1" applyAlignment="1" applyProtection="1">
      <alignment horizontal="left" vertical="center"/>
      <protection/>
    </xf>
    <xf numFmtId="0" fontId="4" fillId="24" borderId="39" xfId="0" applyFont="1" applyFill="1" applyBorder="1" applyAlignment="1">
      <alignment horizontal="left" vertical="center"/>
    </xf>
    <xf numFmtId="0" fontId="3" fillId="24" borderId="39" xfId="0" applyFont="1" applyFill="1" applyBorder="1" applyAlignment="1">
      <alignment horizontal="left" vertical="center"/>
    </xf>
    <xf numFmtId="0" fontId="18" fillId="24" borderId="0" xfId="0" applyFont="1" applyFill="1" applyBorder="1" applyAlignment="1">
      <alignment horizontal="left" vertical="center"/>
    </xf>
    <xf numFmtId="0" fontId="3" fillId="24" borderId="0" xfId="0" applyFont="1" applyFill="1" applyBorder="1" applyAlignment="1">
      <alignment horizontal="left" vertical="center"/>
    </xf>
    <xf numFmtId="0" fontId="4" fillId="24" borderId="0" xfId="0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9" fillId="24" borderId="0" xfId="0" applyFont="1" applyFill="1" applyBorder="1" applyAlignment="1">
      <alignment vertical="center"/>
    </xf>
    <xf numFmtId="177" fontId="4" fillId="24" borderId="0" xfId="0" applyNumberFormat="1" applyFont="1" applyFill="1" applyBorder="1" applyAlignment="1">
      <alignment horizontal="center" vertical="center"/>
    </xf>
    <xf numFmtId="177" fontId="4" fillId="24" borderId="36" xfId="0" applyNumberFormat="1" applyFont="1" applyFill="1" applyBorder="1" applyAlignment="1">
      <alignment horizontal="right" vertical="center"/>
    </xf>
    <xf numFmtId="49" fontId="13" fillId="17" borderId="0" xfId="0" applyNumberFormat="1" applyFont="1" applyFill="1" applyBorder="1" applyAlignment="1" applyProtection="1">
      <alignment horizontal="left" vertical="center"/>
      <protection/>
    </xf>
    <xf numFmtId="49" fontId="20" fillId="17" borderId="0" xfId="0" applyNumberFormat="1" applyFont="1" applyFill="1" applyBorder="1" applyAlignment="1" applyProtection="1">
      <alignment horizontal="left" vertical="center"/>
      <protection/>
    </xf>
    <xf numFmtId="49" fontId="2" fillId="17" borderId="0" xfId="0" applyNumberFormat="1" applyFont="1" applyFill="1" applyBorder="1" applyAlignment="1" applyProtection="1">
      <alignment horizontal="left" vertical="center"/>
      <protection/>
    </xf>
    <xf numFmtId="49" fontId="2" fillId="17" borderId="22" xfId="0" applyNumberFormat="1" applyFont="1" applyFill="1" applyBorder="1" applyAlignment="1" applyProtection="1">
      <alignment horizontal="left" vertical="center"/>
      <protection/>
    </xf>
    <xf numFmtId="0" fontId="4" fillId="25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9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22" fillId="24" borderId="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right" vertical="center"/>
    </xf>
    <xf numFmtId="49" fontId="13" fillId="17" borderId="0" xfId="0" applyNumberFormat="1" applyFont="1" applyFill="1" applyBorder="1" applyAlignment="1">
      <alignment horizontal="left"/>
    </xf>
    <xf numFmtId="0" fontId="8" fillId="24" borderId="0" xfId="0" applyFont="1" applyFill="1" applyBorder="1" applyAlignment="1">
      <alignment horizontal="right"/>
    </xf>
    <xf numFmtId="49" fontId="2" fillId="17" borderId="0" xfId="0" applyNumberFormat="1" applyFont="1" applyFill="1" applyBorder="1" applyAlignment="1">
      <alignment horizontal="left"/>
    </xf>
    <xf numFmtId="0" fontId="4" fillId="24" borderId="0" xfId="0" applyFont="1" applyFill="1" applyBorder="1" applyAlignment="1">
      <alignment horizontal="right"/>
    </xf>
    <xf numFmtId="49" fontId="2" fillId="17" borderId="10" xfId="0" applyNumberFormat="1" applyFont="1" applyFill="1" applyBorder="1" applyAlignment="1">
      <alignment horizontal="left"/>
    </xf>
    <xf numFmtId="0" fontId="8" fillId="24" borderId="10" xfId="0" applyFont="1" applyFill="1" applyBorder="1" applyAlignment="1">
      <alignment horizontal="right"/>
    </xf>
    <xf numFmtId="0" fontId="4" fillId="24" borderId="10" xfId="0" applyFont="1" applyFill="1" applyBorder="1" applyAlignment="1">
      <alignment horizontal="right"/>
    </xf>
    <xf numFmtId="0" fontId="18" fillId="24" borderId="0" xfId="0" applyFont="1" applyFill="1" applyAlignment="1">
      <alignment horizontal="left" vertical="center"/>
    </xf>
    <xf numFmtId="49" fontId="18" fillId="24" borderId="0" xfId="0" applyNumberFormat="1" applyFont="1" applyFill="1" applyBorder="1" applyAlignment="1">
      <alignment horizontal="left" vertical="center"/>
    </xf>
    <xf numFmtId="177" fontId="3" fillId="24" borderId="0" xfId="0" applyNumberFormat="1" applyFont="1" applyFill="1" applyBorder="1" applyAlignment="1">
      <alignment horizontal="center" vertical="center"/>
    </xf>
    <xf numFmtId="1" fontId="8" fillId="24" borderId="0" xfId="0" applyNumberFormat="1" applyFont="1" applyFill="1" applyBorder="1" applyAlignment="1">
      <alignment horizontal="right" vertical="center"/>
    </xf>
    <xf numFmtId="1" fontId="4" fillId="24" borderId="0" xfId="0" applyNumberFormat="1" applyFont="1" applyFill="1" applyBorder="1" applyAlignment="1" applyProtection="1">
      <alignment horizontal="right" vertical="center"/>
      <protection/>
    </xf>
    <xf numFmtId="177" fontId="4" fillId="24" borderId="0" xfId="0" applyNumberFormat="1" applyFont="1" applyFill="1" applyBorder="1" applyAlignment="1" applyProtection="1">
      <alignment horizontal="right" vertical="center"/>
      <protection/>
    </xf>
    <xf numFmtId="177" fontId="8" fillId="24" borderId="1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23" fillId="0" borderId="0" xfId="0" applyFont="1" applyFill="1" applyAlignment="1">
      <alignment vertical="center"/>
    </xf>
    <xf numFmtId="0" fontId="2" fillId="17" borderId="32" xfId="0" applyNumberFormat="1" applyFont="1" applyFill="1" applyBorder="1" applyAlignment="1">
      <alignment horizontal="center" vertical="center"/>
    </xf>
    <xf numFmtId="0" fontId="2" fillId="17" borderId="33" xfId="0" applyNumberFormat="1" applyFont="1" applyFill="1" applyBorder="1" applyAlignment="1">
      <alignment horizontal="center" vertical="center"/>
    </xf>
    <xf numFmtId="0" fontId="8" fillId="24" borderId="0" xfId="0" applyNumberFormat="1" applyFont="1" applyFill="1" applyBorder="1" applyAlignment="1" applyProtection="1">
      <alignment horizontal="right"/>
      <protection/>
    </xf>
    <xf numFmtId="0" fontId="4" fillId="24" borderId="0" xfId="0" applyNumberFormat="1" applyFont="1" applyFill="1" applyBorder="1" applyAlignment="1" applyProtection="1">
      <alignment horizontal="right"/>
      <protection/>
    </xf>
    <xf numFmtId="0" fontId="4" fillId="24" borderId="0" xfId="0" applyNumberFormat="1" applyFont="1" applyFill="1" applyBorder="1" applyAlignment="1">
      <alignment horizontal="right"/>
    </xf>
    <xf numFmtId="49" fontId="13" fillId="17" borderId="34" xfId="0" applyNumberFormat="1" applyFont="1" applyFill="1" applyBorder="1" applyAlignment="1">
      <alignment horizontal="left" wrapText="1"/>
    </xf>
    <xf numFmtId="0" fontId="8" fillId="24" borderId="34" xfId="0" applyNumberFormat="1" applyFont="1" applyFill="1" applyBorder="1" applyAlignment="1">
      <alignment horizontal="right"/>
    </xf>
    <xf numFmtId="178" fontId="8" fillId="24" borderId="34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center" vertical="center"/>
    </xf>
    <xf numFmtId="1" fontId="8" fillId="24" borderId="0" xfId="0" applyNumberFormat="1" applyFont="1" applyFill="1" applyBorder="1" applyAlignment="1">
      <alignment horizontal="right"/>
    </xf>
    <xf numFmtId="49" fontId="20" fillId="17" borderId="0" xfId="0" applyNumberFormat="1" applyFont="1" applyFill="1" applyBorder="1" applyAlignment="1">
      <alignment horizontal="left"/>
    </xf>
    <xf numFmtId="1" fontId="4" fillId="24" borderId="0" xfId="0" applyNumberFormat="1" applyFont="1" applyFill="1" applyBorder="1" applyAlignment="1">
      <alignment horizontal="right"/>
    </xf>
    <xf numFmtId="49" fontId="13" fillId="17" borderId="0" xfId="0" applyNumberFormat="1" applyFont="1" applyFill="1" applyBorder="1" applyAlignment="1">
      <alignment horizontal="left" wrapText="1"/>
    </xf>
    <xf numFmtId="179" fontId="8" fillId="24" borderId="0" xfId="0" applyNumberFormat="1" applyFont="1" applyFill="1" applyBorder="1" applyAlignment="1">
      <alignment horizontal="right"/>
    </xf>
    <xf numFmtId="178" fontId="8" fillId="24" borderId="0" xfId="0" applyNumberFormat="1" applyFont="1" applyFill="1" applyBorder="1" applyAlignment="1">
      <alignment horizontal="right"/>
    </xf>
    <xf numFmtId="179" fontId="8" fillId="24" borderId="10" xfId="0" applyNumberFormat="1" applyFont="1" applyFill="1" applyBorder="1" applyAlignment="1">
      <alignment horizontal="right" vertical="center"/>
    </xf>
    <xf numFmtId="49" fontId="20" fillId="24" borderId="39" xfId="0" applyNumberFormat="1" applyFont="1" applyFill="1" applyBorder="1" applyAlignment="1">
      <alignment horizontal="left" vertical="center"/>
    </xf>
    <xf numFmtId="179" fontId="4" fillId="24" borderId="39" xfId="0" applyNumberFormat="1" applyFont="1" applyFill="1" applyBorder="1" applyAlignment="1">
      <alignment horizontal="left" vertical="center"/>
    </xf>
    <xf numFmtId="178" fontId="5" fillId="0" borderId="0" xfId="0" applyNumberFormat="1" applyFont="1" applyFill="1" applyAlignment="1">
      <alignment vertical="center"/>
    </xf>
    <xf numFmtId="0" fontId="19" fillId="24" borderId="0" xfId="0" applyFont="1" applyFill="1" applyBorder="1" applyAlignment="1">
      <alignment horizontal="center" vertical="center"/>
    </xf>
    <xf numFmtId="1" fontId="8" fillId="24" borderId="0" xfId="23" applyNumberFormat="1" applyFont="1" applyFill="1" applyBorder="1" applyAlignment="1">
      <alignment horizontal="right"/>
    </xf>
    <xf numFmtId="49" fontId="2" fillId="17" borderId="0" xfId="23" applyNumberFormat="1" applyFont="1" applyFill="1" applyBorder="1" applyAlignment="1">
      <alignment horizontal="left"/>
    </xf>
    <xf numFmtId="1" fontId="4" fillId="24" borderId="0" xfId="23" applyNumberFormat="1" applyFont="1" applyFill="1" applyBorder="1" applyAlignment="1">
      <alignment horizontal="right"/>
    </xf>
    <xf numFmtId="177" fontId="4" fillId="24" borderId="0" xfId="23" applyNumberFormat="1" applyFont="1" applyFill="1" applyBorder="1" applyAlignment="1">
      <alignment horizontal="right"/>
    </xf>
    <xf numFmtId="180" fontId="4" fillId="24" borderId="0" xfId="23" applyNumberFormat="1" applyFont="1" applyFill="1" applyBorder="1" applyAlignment="1">
      <alignment horizontal="right"/>
    </xf>
    <xf numFmtId="49" fontId="2" fillId="17" borderId="10" xfId="23" applyNumberFormat="1" applyFont="1" applyFill="1" applyBorder="1" applyAlignment="1">
      <alignment horizontal="left" vertical="center"/>
    </xf>
    <xf numFmtId="180" fontId="4" fillId="24" borderId="10" xfId="23" applyNumberFormat="1" applyFont="1" applyFill="1" applyBorder="1" applyAlignment="1">
      <alignment horizontal="right" vertical="center"/>
    </xf>
    <xf numFmtId="0" fontId="4" fillId="24" borderId="10" xfId="0" applyNumberFormat="1" applyFont="1" applyFill="1" applyBorder="1" applyAlignment="1">
      <alignment horizontal="right" vertical="center"/>
    </xf>
    <xf numFmtId="0" fontId="24" fillId="25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49" fontId="15" fillId="17" borderId="0" xfId="0" applyNumberFormat="1" applyFont="1" applyFill="1" applyBorder="1" applyAlignment="1">
      <alignment horizontal="left"/>
    </xf>
    <xf numFmtId="0" fontId="5" fillId="25" borderId="0" xfId="0" applyFont="1" applyFill="1" applyAlignment="1">
      <alignment vertical="center"/>
    </xf>
    <xf numFmtId="0" fontId="4" fillId="25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4" fillId="17" borderId="32" xfId="0" applyFont="1" applyFill="1" applyBorder="1" applyAlignment="1">
      <alignment horizontal="center" vertical="center"/>
    </xf>
    <xf numFmtId="0" fontId="4" fillId="17" borderId="40" xfId="0" applyFont="1" applyFill="1" applyBorder="1" applyAlignment="1">
      <alignment horizontal="center" vertical="center"/>
    </xf>
    <xf numFmtId="0" fontId="2" fillId="17" borderId="40" xfId="0" applyFont="1" applyFill="1" applyBorder="1" applyAlignment="1">
      <alignment horizontal="center" vertical="center"/>
    </xf>
    <xf numFmtId="0" fontId="4" fillId="17" borderId="27" xfId="0" applyFont="1" applyFill="1" applyBorder="1" applyAlignment="1">
      <alignment horizontal="center" vertical="center"/>
    </xf>
    <xf numFmtId="0" fontId="4" fillId="17" borderId="41" xfId="0" applyFont="1" applyFill="1" applyBorder="1" applyAlignment="1">
      <alignment horizontal="center" vertical="center"/>
    </xf>
    <xf numFmtId="49" fontId="2" fillId="17" borderId="0" xfId="0" applyNumberFormat="1" applyFont="1" applyFill="1" applyBorder="1" applyAlignment="1">
      <alignment horizontal="center"/>
    </xf>
    <xf numFmtId="49" fontId="2" fillId="17" borderId="0" xfId="0" applyNumberFormat="1" applyFont="1" applyFill="1" applyBorder="1" applyAlignment="1">
      <alignment horizontal="center"/>
    </xf>
    <xf numFmtId="1" fontId="4" fillId="24" borderId="0" xfId="0" applyNumberFormat="1" applyFont="1" applyFill="1" applyBorder="1" applyAlignment="1">
      <alignment horizontal="right"/>
    </xf>
    <xf numFmtId="1" fontId="4" fillId="24" borderId="0" xfId="0" applyNumberFormat="1" applyFont="1" applyFill="1" applyBorder="1" applyAlignment="1">
      <alignment horizontal="right"/>
    </xf>
    <xf numFmtId="49" fontId="2" fillId="17" borderId="22" xfId="0" applyNumberFormat="1" applyFont="1" applyFill="1" applyBorder="1" applyAlignment="1">
      <alignment horizontal="center" vertical="center"/>
    </xf>
    <xf numFmtId="1" fontId="4" fillId="24" borderId="22" xfId="0" applyNumberFormat="1" applyFont="1" applyFill="1" applyBorder="1" applyAlignment="1">
      <alignment horizontal="right" vertical="center"/>
    </xf>
    <xf numFmtId="177" fontId="4" fillId="24" borderId="0" xfId="0" applyNumberFormat="1" applyFont="1" applyFill="1" applyBorder="1" applyAlignment="1">
      <alignment horizontal="left" vertical="center"/>
    </xf>
    <xf numFmtId="1" fontId="3" fillId="24" borderId="0" xfId="0" applyNumberFormat="1" applyFont="1" applyFill="1" applyBorder="1" applyAlignment="1">
      <alignment horizontal="left" vertical="center"/>
    </xf>
    <xf numFmtId="178" fontId="11" fillId="0" borderId="0" xfId="0" applyNumberFormat="1" applyFont="1" applyFill="1" applyBorder="1" applyAlignment="1">
      <alignment vertical="center"/>
    </xf>
  </cellXfs>
  <cellStyles count="75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ColLevel_0" xfId="84"/>
    <cellStyle name="RowLevel_0" xfId="85"/>
    <cellStyle name="着色 3" xfId="86"/>
    <cellStyle name="着色 4" xfId="87"/>
    <cellStyle name="着色 6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2"/>
  <sheetViews>
    <sheetView showZeros="0" zoomScaleSheetLayoutView="115" workbookViewId="0" topLeftCell="A1">
      <selection activeCell="M14" sqref="M14"/>
    </sheetView>
  </sheetViews>
  <sheetFormatPr defaultColWidth="9.00390625" defaultRowHeight="14.25"/>
  <cols>
    <col min="1" max="1" width="21.875" style="1" customWidth="1"/>
    <col min="2" max="4" width="9.00390625" style="1" customWidth="1"/>
    <col min="5" max="7" width="9.00390625" style="72" customWidth="1"/>
    <col min="8" max="9" width="9.00390625" style="1" customWidth="1"/>
    <col min="10" max="10" width="9.25390625" style="1" customWidth="1"/>
    <col min="11" max="16384" width="9.00390625" style="1" customWidth="1"/>
  </cols>
  <sheetData>
    <row r="1" spans="1:9" ht="18.75" customHeight="1">
      <c r="A1" s="2" t="s">
        <v>182</v>
      </c>
      <c r="B1" s="2"/>
      <c r="C1" s="2"/>
      <c r="D1" s="2"/>
      <c r="E1" s="2"/>
      <c r="F1" s="2"/>
      <c r="G1" s="2"/>
      <c r="H1" s="2"/>
      <c r="I1" s="2"/>
    </row>
    <row r="2" spans="1:9" ht="9" customHeight="1">
      <c r="A2" s="103"/>
      <c r="B2" s="103"/>
      <c r="C2" s="103"/>
      <c r="D2" s="103"/>
      <c r="E2" s="74"/>
      <c r="F2" s="74"/>
      <c r="G2" s="74"/>
      <c r="H2" s="57"/>
      <c r="I2" s="31"/>
    </row>
    <row r="3" spans="1:9" ht="13.5" customHeight="1">
      <c r="A3" s="3"/>
      <c r="B3" s="76"/>
      <c r="C3" s="76"/>
      <c r="D3" s="104"/>
      <c r="E3" s="50"/>
      <c r="F3" s="50"/>
      <c r="G3" s="50"/>
      <c r="H3" s="3" t="s">
        <v>183</v>
      </c>
      <c r="I3" s="3" t="s">
        <v>183</v>
      </c>
    </row>
    <row r="4" spans="1:9" ht="30.75" customHeight="1">
      <c r="A4" s="105" t="s">
        <v>95</v>
      </c>
      <c r="B4" s="78">
        <v>2009</v>
      </c>
      <c r="C4" s="106">
        <v>2010</v>
      </c>
      <c r="D4" s="106">
        <v>2011</v>
      </c>
      <c r="E4" s="106">
        <v>2012</v>
      </c>
      <c r="F4" s="106">
        <v>2013</v>
      </c>
      <c r="G4" s="106">
        <v>2014</v>
      </c>
      <c r="H4" s="107">
        <v>2015</v>
      </c>
      <c r="I4" s="107">
        <v>2016</v>
      </c>
    </row>
    <row r="5" spans="1:9" s="68" customFormat="1" ht="18" customHeight="1">
      <c r="A5" s="108" t="s">
        <v>184</v>
      </c>
      <c r="B5" s="80">
        <v>7074</v>
      </c>
      <c r="C5" s="80">
        <v>9196</v>
      </c>
      <c r="D5" s="80">
        <v>5751</v>
      </c>
      <c r="E5" s="80">
        <v>3370</v>
      </c>
      <c r="F5" s="80">
        <v>2927</v>
      </c>
      <c r="G5" s="80">
        <v>2827</v>
      </c>
      <c r="H5" s="80">
        <v>2912</v>
      </c>
      <c r="I5" s="80">
        <v>2948</v>
      </c>
    </row>
    <row r="6" spans="1:9" s="68" customFormat="1" ht="18" customHeight="1">
      <c r="A6" s="109" t="s">
        <v>185</v>
      </c>
      <c r="B6" s="110">
        <v>6616</v>
      </c>
      <c r="C6" s="80">
        <v>6044</v>
      </c>
      <c r="D6" s="80">
        <v>2478</v>
      </c>
      <c r="E6" s="80">
        <v>2613</v>
      </c>
      <c r="F6" s="80">
        <v>2646</v>
      </c>
      <c r="G6" s="80">
        <v>2445</v>
      </c>
      <c r="H6" s="80">
        <v>2487</v>
      </c>
      <c r="I6" s="80">
        <v>2551</v>
      </c>
    </row>
    <row r="7" spans="1:9" ht="18" customHeight="1">
      <c r="A7" s="111" t="s">
        <v>186</v>
      </c>
      <c r="B7" s="50">
        <v>5787</v>
      </c>
      <c r="C7" s="50">
        <v>4271</v>
      </c>
      <c r="D7" s="50">
        <v>2478</v>
      </c>
      <c r="E7" s="50">
        <v>2613</v>
      </c>
      <c r="F7" s="50">
        <v>2646</v>
      </c>
      <c r="G7" s="50">
        <v>2445</v>
      </c>
      <c r="H7" s="50">
        <v>2487</v>
      </c>
      <c r="I7" s="50">
        <v>2551</v>
      </c>
    </row>
    <row r="8" spans="1:9" ht="18" customHeight="1">
      <c r="A8" s="111" t="s">
        <v>119</v>
      </c>
      <c r="B8" s="50">
        <v>51</v>
      </c>
      <c r="C8" s="50">
        <v>290</v>
      </c>
      <c r="D8" s="50"/>
      <c r="E8" s="50"/>
      <c r="F8" s="50"/>
      <c r="G8" s="50"/>
      <c r="H8" s="50"/>
      <c r="I8" s="50"/>
    </row>
    <row r="9" spans="1:9" ht="18" customHeight="1">
      <c r="A9" s="111" t="s">
        <v>120</v>
      </c>
      <c r="B9" s="50">
        <v>778</v>
      </c>
      <c r="C9" s="50">
        <v>1483</v>
      </c>
      <c r="D9" s="50"/>
      <c r="E9" s="50"/>
      <c r="F9" s="50"/>
      <c r="G9" s="50"/>
      <c r="H9" s="50"/>
      <c r="I9" s="50"/>
    </row>
    <row r="10" spans="1:9" s="68" customFormat="1" ht="18" customHeight="1">
      <c r="A10" s="112" t="s">
        <v>168</v>
      </c>
      <c r="B10" s="80"/>
      <c r="C10" s="80">
        <v>870</v>
      </c>
      <c r="D10" s="80">
        <v>2</v>
      </c>
      <c r="E10" s="80">
        <v>24</v>
      </c>
      <c r="F10" s="80">
        <v>20</v>
      </c>
      <c r="G10" s="80"/>
      <c r="H10" s="80"/>
      <c r="I10" s="80"/>
    </row>
    <row r="11" spans="1:9" s="68" customFormat="1" ht="18" customHeight="1">
      <c r="A11" s="112" t="s">
        <v>169</v>
      </c>
      <c r="B11" s="80">
        <v>458</v>
      </c>
      <c r="C11" s="80">
        <v>2282</v>
      </c>
      <c r="D11" s="80">
        <v>3271</v>
      </c>
      <c r="E11" s="80">
        <v>733</v>
      </c>
      <c r="F11" s="80">
        <v>261</v>
      </c>
      <c r="G11" s="80">
        <v>382</v>
      </c>
      <c r="H11" s="80">
        <v>425</v>
      </c>
      <c r="I11" s="80">
        <v>397</v>
      </c>
    </row>
    <row r="12" spans="1:9" s="68" customFormat="1" ht="18" customHeight="1">
      <c r="A12" s="108" t="s">
        <v>187</v>
      </c>
      <c r="B12" s="80">
        <v>7074</v>
      </c>
      <c r="C12" s="80">
        <v>9196</v>
      </c>
      <c r="D12" s="80">
        <v>5751</v>
      </c>
      <c r="E12" s="80">
        <v>3370</v>
      </c>
      <c r="F12" s="80">
        <v>2927</v>
      </c>
      <c r="G12" s="80">
        <v>2827</v>
      </c>
      <c r="H12" s="80">
        <v>2912</v>
      </c>
      <c r="I12" s="80">
        <v>2948</v>
      </c>
    </row>
    <row r="13" spans="1:9" s="68" customFormat="1" ht="18" customHeight="1">
      <c r="A13" s="113" t="s">
        <v>188</v>
      </c>
      <c r="B13" s="80">
        <v>4792</v>
      </c>
      <c r="C13" s="80">
        <v>5925</v>
      </c>
      <c r="D13" s="80">
        <v>2898</v>
      </c>
      <c r="E13" s="80">
        <v>3109</v>
      </c>
      <c r="F13" s="80">
        <v>2545</v>
      </c>
      <c r="G13" s="80">
        <v>2402</v>
      </c>
      <c r="H13" s="80">
        <v>2515</v>
      </c>
      <c r="I13" s="80">
        <v>2744</v>
      </c>
    </row>
    <row r="14" spans="1:9" ht="18" customHeight="1">
      <c r="A14" s="111" t="s">
        <v>131</v>
      </c>
      <c r="B14" s="50">
        <v>616</v>
      </c>
      <c r="C14" s="50">
        <v>286</v>
      </c>
      <c r="D14" s="50">
        <v>113</v>
      </c>
      <c r="E14" s="50">
        <v>73</v>
      </c>
      <c r="F14" s="50">
        <v>73</v>
      </c>
      <c r="G14" s="50">
        <v>38</v>
      </c>
      <c r="H14" s="50">
        <v>85</v>
      </c>
      <c r="I14" s="50"/>
    </row>
    <row r="15" spans="1:9" ht="18" customHeight="1">
      <c r="A15" s="111" t="s">
        <v>133</v>
      </c>
      <c r="B15" s="50">
        <v>58</v>
      </c>
      <c r="C15" s="50">
        <v>16</v>
      </c>
      <c r="D15" s="50"/>
      <c r="E15" s="50"/>
      <c r="F15" s="50"/>
      <c r="G15" s="50"/>
      <c r="H15" s="50"/>
      <c r="I15" s="50"/>
    </row>
    <row r="16" spans="1:9" ht="18" customHeight="1">
      <c r="A16" s="111" t="s">
        <v>134</v>
      </c>
      <c r="B16" s="50">
        <v>2645</v>
      </c>
      <c r="C16" s="50">
        <v>3264</v>
      </c>
      <c r="D16" s="50">
        <v>2358</v>
      </c>
      <c r="E16" s="50">
        <v>2999</v>
      </c>
      <c r="F16" s="50">
        <v>2446</v>
      </c>
      <c r="G16" s="50">
        <v>2364</v>
      </c>
      <c r="H16" s="50">
        <v>2430</v>
      </c>
      <c r="I16" s="50">
        <v>2744</v>
      </c>
    </row>
    <row r="17" spans="1:9" ht="18" customHeight="1">
      <c r="A17" s="111" t="s">
        <v>135</v>
      </c>
      <c r="B17" s="50"/>
      <c r="C17" s="50">
        <v>5</v>
      </c>
      <c r="D17" s="50"/>
      <c r="E17" s="50"/>
      <c r="F17" s="50"/>
      <c r="G17" s="50"/>
      <c r="H17" s="50"/>
      <c r="I17" s="50"/>
    </row>
    <row r="18" spans="1:9" ht="18" customHeight="1">
      <c r="A18" s="111" t="s">
        <v>136</v>
      </c>
      <c r="B18" s="50">
        <v>192</v>
      </c>
      <c r="C18" s="50">
        <v>180</v>
      </c>
      <c r="D18" s="50">
        <v>43</v>
      </c>
      <c r="E18" s="50"/>
      <c r="F18" s="50"/>
      <c r="G18" s="50"/>
      <c r="H18" s="50"/>
      <c r="I18" s="50"/>
    </row>
    <row r="19" spans="1:9" ht="18" customHeight="1">
      <c r="A19" s="111" t="s">
        <v>137</v>
      </c>
      <c r="B19" s="50">
        <v>3</v>
      </c>
      <c r="C19" s="50">
        <v>880</v>
      </c>
      <c r="D19" s="50">
        <v>5</v>
      </c>
      <c r="E19" s="50"/>
      <c r="F19" s="50"/>
      <c r="G19" s="50"/>
      <c r="H19" s="50"/>
      <c r="I19" s="50"/>
    </row>
    <row r="20" spans="1:9" ht="18" customHeight="1">
      <c r="A20" s="111" t="s">
        <v>138</v>
      </c>
      <c r="B20" s="50">
        <v>13</v>
      </c>
      <c r="C20" s="50">
        <v>5</v>
      </c>
      <c r="D20" s="50">
        <v>14</v>
      </c>
      <c r="E20" s="50"/>
      <c r="F20" s="50"/>
      <c r="G20" s="50"/>
      <c r="H20" s="50"/>
      <c r="I20" s="50"/>
    </row>
    <row r="21" spans="1:9" ht="18" customHeight="1">
      <c r="A21" s="111" t="s">
        <v>178</v>
      </c>
      <c r="B21" s="50"/>
      <c r="C21" s="50">
        <v>13</v>
      </c>
      <c r="D21" s="50"/>
      <c r="E21" s="50"/>
      <c r="F21" s="50"/>
      <c r="G21" s="50"/>
      <c r="H21" s="50"/>
      <c r="I21" s="50"/>
    </row>
    <row r="22" spans="1:9" ht="18" customHeight="1">
      <c r="A22" s="111" t="s">
        <v>140</v>
      </c>
      <c r="B22" s="50">
        <v>941</v>
      </c>
      <c r="C22" s="50">
        <v>861</v>
      </c>
      <c r="D22" s="50">
        <v>170</v>
      </c>
      <c r="E22" s="50"/>
      <c r="F22" s="50"/>
      <c r="G22" s="50"/>
      <c r="H22" s="50"/>
      <c r="I22" s="50"/>
    </row>
    <row r="23" spans="1:9" ht="18" customHeight="1">
      <c r="A23" s="111" t="s">
        <v>141</v>
      </c>
      <c r="B23" s="50">
        <v>110</v>
      </c>
      <c r="C23" s="50">
        <v>276</v>
      </c>
      <c r="D23" s="50">
        <v>178</v>
      </c>
      <c r="E23" s="50"/>
      <c r="F23" s="50"/>
      <c r="G23" s="50"/>
      <c r="H23" s="50"/>
      <c r="I23" s="50"/>
    </row>
    <row r="24" spans="1:9" ht="18" customHeight="1">
      <c r="A24" s="111" t="s">
        <v>142</v>
      </c>
      <c r="B24" s="50">
        <v>95</v>
      </c>
      <c r="C24" s="50"/>
      <c r="D24" s="50"/>
      <c r="E24" s="50"/>
      <c r="F24" s="50"/>
      <c r="G24" s="50"/>
      <c r="H24" s="50"/>
      <c r="I24" s="50"/>
    </row>
    <row r="25" spans="1:9" ht="18" customHeight="1">
      <c r="A25" s="111" t="s">
        <v>189</v>
      </c>
      <c r="B25" s="50"/>
      <c r="C25" s="50"/>
      <c r="D25" s="50"/>
      <c r="E25" s="50"/>
      <c r="F25" s="50"/>
      <c r="G25" s="50"/>
      <c r="H25" s="50"/>
      <c r="I25" s="50"/>
    </row>
    <row r="26" spans="1:9" ht="18" customHeight="1">
      <c r="A26" s="111" t="s">
        <v>144</v>
      </c>
      <c r="B26" s="50"/>
      <c r="C26" s="50"/>
      <c r="D26" s="50">
        <v>15</v>
      </c>
      <c r="E26" s="50">
        <v>37</v>
      </c>
      <c r="F26" s="50"/>
      <c r="G26" s="50"/>
      <c r="H26" s="50"/>
      <c r="I26" s="50"/>
    </row>
    <row r="27" spans="1:9" ht="18" customHeight="1">
      <c r="A27" s="111" t="s">
        <v>145</v>
      </c>
      <c r="B27" s="50"/>
      <c r="C27" s="50">
        <v>32</v>
      </c>
      <c r="D27" s="50">
        <v>2</v>
      </c>
      <c r="E27" s="50"/>
      <c r="F27" s="50"/>
      <c r="G27" s="50"/>
      <c r="H27" s="50"/>
      <c r="I27" s="50"/>
    </row>
    <row r="28" spans="1:9" ht="18" customHeight="1">
      <c r="A28" s="114" t="s">
        <v>146</v>
      </c>
      <c r="B28" s="50"/>
      <c r="C28" s="50"/>
      <c r="D28" s="50"/>
      <c r="E28" s="50"/>
      <c r="F28" s="50"/>
      <c r="G28" s="50"/>
      <c r="H28" s="50"/>
      <c r="I28" s="50"/>
    </row>
    <row r="29" spans="1:9" ht="18" customHeight="1">
      <c r="A29" s="114" t="s">
        <v>147</v>
      </c>
      <c r="B29" s="50">
        <v>21</v>
      </c>
      <c r="C29" s="50">
        <v>1</v>
      </c>
      <c r="D29" s="50"/>
      <c r="E29" s="50"/>
      <c r="F29" s="50"/>
      <c r="G29" s="50"/>
      <c r="H29" s="50"/>
      <c r="I29" s="50"/>
    </row>
    <row r="30" spans="1:9" ht="18" customHeight="1">
      <c r="A30" s="114" t="s">
        <v>148</v>
      </c>
      <c r="B30" s="50"/>
      <c r="C30" s="50"/>
      <c r="D30" s="50"/>
      <c r="E30" s="50"/>
      <c r="F30" s="50"/>
      <c r="G30" s="50"/>
      <c r="H30" s="50"/>
      <c r="I30" s="50"/>
    </row>
    <row r="31" spans="1:9" ht="18" customHeight="1">
      <c r="A31" s="111" t="s">
        <v>149</v>
      </c>
      <c r="B31" s="50">
        <v>98</v>
      </c>
      <c r="C31" s="50">
        <v>106</v>
      </c>
      <c r="D31" s="50"/>
      <c r="E31" s="50"/>
      <c r="F31" s="50">
        <v>26</v>
      </c>
      <c r="G31" s="50"/>
      <c r="H31" s="50"/>
      <c r="I31" s="50"/>
    </row>
    <row r="32" spans="1:9" s="68" customFormat="1" ht="18" customHeight="1">
      <c r="A32" s="112" t="s">
        <v>190</v>
      </c>
      <c r="B32" s="80"/>
      <c r="C32" s="80"/>
      <c r="D32" s="80"/>
      <c r="E32" s="80"/>
      <c r="F32" s="80"/>
      <c r="G32" s="80"/>
      <c r="H32" s="80"/>
      <c r="I32" s="80"/>
    </row>
    <row r="33" spans="1:9" s="68" customFormat="1" ht="18" customHeight="1">
      <c r="A33" s="112" t="s">
        <v>191</v>
      </c>
      <c r="B33" s="80"/>
      <c r="C33" s="80"/>
      <c r="D33" s="80">
        <v>2120</v>
      </c>
      <c r="E33" s="80"/>
      <c r="F33" s="80"/>
      <c r="G33" s="80"/>
      <c r="H33" s="80"/>
      <c r="I33" s="80"/>
    </row>
    <row r="34" spans="1:9" ht="18" customHeight="1">
      <c r="A34" s="111" t="s">
        <v>192</v>
      </c>
      <c r="B34" s="50"/>
      <c r="C34" s="50"/>
      <c r="D34" s="50">
        <v>20</v>
      </c>
      <c r="E34" s="50"/>
      <c r="F34" s="50"/>
      <c r="G34" s="50"/>
      <c r="H34" s="50"/>
      <c r="I34" s="50"/>
    </row>
    <row r="35" spans="1:9" ht="18" customHeight="1">
      <c r="A35" s="111" t="s">
        <v>193</v>
      </c>
      <c r="B35" s="50"/>
      <c r="C35" s="50"/>
      <c r="D35" s="50">
        <v>2100</v>
      </c>
      <c r="E35" s="50"/>
      <c r="F35" s="50"/>
      <c r="G35" s="50"/>
      <c r="H35" s="50"/>
      <c r="I35" s="50"/>
    </row>
    <row r="36" spans="1:9" s="68" customFormat="1" ht="18" customHeight="1">
      <c r="A36" s="112" t="s">
        <v>194</v>
      </c>
      <c r="B36" s="80">
        <v>2282</v>
      </c>
      <c r="C36" s="80">
        <v>3271</v>
      </c>
      <c r="D36" s="80">
        <v>733</v>
      </c>
      <c r="E36" s="80">
        <v>261</v>
      </c>
      <c r="F36" s="80">
        <v>382</v>
      </c>
      <c r="G36" s="80">
        <v>425</v>
      </c>
      <c r="H36" s="80">
        <v>397</v>
      </c>
      <c r="I36" s="80">
        <v>204</v>
      </c>
    </row>
    <row r="37" spans="1:9" s="1" customFormat="1" ht="18" customHeight="1">
      <c r="A37" s="111" t="s">
        <v>181</v>
      </c>
      <c r="B37" s="50">
        <v>2282</v>
      </c>
      <c r="C37" s="50">
        <v>3271</v>
      </c>
      <c r="D37" s="50">
        <v>733</v>
      </c>
      <c r="E37" s="50">
        <v>261</v>
      </c>
      <c r="F37" s="50">
        <v>382</v>
      </c>
      <c r="G37" s="50">
        <v>425</v>
      </c>
      <c r="H37" s="50">
        <v>397</v>
      </c>
      <c r="I37" s="50">
        <v>204</v>
      </c>
    </row>
    <row r="38" spans="1:9" ht="4.5" customHeight="1">
      <c r="A38" s="115"/>
      <c r="B38" s="55"/>
      <c r="C38" s="55"/>
      <c r="D38" s="55"/>
      <c r="E38" s="55"/>
      <c r="F38" s="55"/>
      <c r="G38" s="55"/>
      <c r="H38" s="55"/>
      <c r="I38" s="55"/>
    </row>
    <row r="39" spans="1:9" ht="4.5" customHeight="1">
      <c r="A39" s="116"/>
      <c r="B39" s="117"/>
      <c r="C39" s="117"/>
      <c r="D39" s="117"/>
      <c r="E39" s="117"/>
      <c r="F39" s="117"/>
      <c r="G39" s="117"/>
      <c r="H39" s="118"/>
      <c r="I39" s="118"/>
    </row>
    <row r="40" spans="1:9" ht="10.5" customHeight="1">
      <c r="A40" s="119" t="s">
        <v>195</v>
      </c>
      <c r="B40" s="120"/>
      <c r="C40" s="120"/>
      <c r="D40" s="120"/>
      <c r="E40" s="121"/>
      <c r="F40" s="121"/>
      <c r="G40" s="121"/>
      <c r="H40" s="120"/>
      <c r="I40" s="120"/>
    </row>
    <row r="41" spans="1:7" ht="1.5" customHeight="1">
      <c r="A41" s="122"/>
      <c r="B41" s="123"/>
      <c r="C41" s="123"/>
      <c r="D41" s="123"/>
      <c r="E41" s="124"/>
      <c r="F41" s="124"/>
      <c r="G41" s="124"/>
    </row>
    <row r="42" ht="12.75" customHeight="1">
      <c r="A42" s="30" t="s">
        <v>163</v>
      </c>
    </row>
  </sheetData>
  <sheetProtection/>
  <mergeCells count="1">
    <mergeCell ref="A1:I1"/>
  </mergeCells>
  <printOptions horizontalCentered="1"/>
  <pageMargins left="0.75" right="0.71" top="0.83" bottom="0.83" header="0" footer="0"/>
  <pageSetup horizontalDpi="600" verticalDpi="600" orientation="portrait" pageOrder="overThenDown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7"/>
  <sheetViews>
    <sheetView showZeros="0" zoomScaleSheetLayoutView="100" workbookViewId="0" topLeftCell="A1">
      <selection activeCell="O19" sqref="O19"/>
    </sheetView>
  </sheetViews>
  <sheetFormatPr defaultColWidth="9.00390625" defaultRowHeight="14.25"/>
  <cols>
    <col min="1" max="1" width="8.875" style="94" customWidth="1"/>
    <col min="2" max="9" width="9.00390625" style="1" customWidth="1"/>
    <col min="10" max="10" width="0.2421875" style="1" customWidth="1"/>
    <col min="11" max="11" width="9.00390625" style="1" hidden="1" customWidth="1"/>
    <col min="12" max="16384" width="9.00390625" style="1" customWidth="1"/>
  </cols>
  <sheetData>
    <row r="1" spans="1:9" ht="18.75" customHeight="1">
      <c r="A1" s="40" t="s">
        <v>196</v>
      </c>
      <c r="B1" s="40"/>
      <c r="C1" s="40"/>
      <c r="D1" s="40"/>
      <c r="E1" s="40"/>
      <c r="F1" s="40"/>
      <c r="G1" s="40"/>
      <c r="H1" s="40"/>
      <c r="I1" s="40"/>
    </row>
    <row r="2" spans="1:9" ht="8.25" customHeight="1">
      <c r="A2" s="73"/>
      <c r="B2" s="73"/>
      <c r="C2" s="73"/>
      <c r="D2" s="73"/>
      <c r="E2" s="73"/>
      <c r="F2" s="73"/>
      <c r="G2" s="73"/>
      <c r="H2" s="73"/>
      <c r="I2" s="73"/>
    </row>
    <row r="3" spans="1:9" ht="13.5" customHeight="1">
      <c r="A3" s="75"/>
      <c r="B3" s="4"/>
      <c r="C3" s="4"/>
      <c r="D3" s="76"/>
      <c r="E3" s="4"/>
      <c r="F3" s="4"/>
      <c r="G3" s="4"/>
      <c r="H3" s="4"/>
      <c r="I3" s="3" t="s">
        <v>1</v>
      </c>
    </row>
    <row r="4" spans="1:9" ht="14.25" customHeight="1">
      <c r="A4" s="90" t="s">
        <v>197</v>
      </c>
      <c r="B4" s="101"/>
      <c r="C4" s="10"/>
      <c r="D4" s="10"/>
      <c r="E4" s="10"/>
      <c r="F4" s="10"/>
      <c r="G4" s="10"/>
      <c r="H4" s="10"/>
      <c r="I4" s="10"/>
    </row>
    <row r="5" spans="1:9" ht="14.25" customHeight="1">
      <c r="A5" s="19"/>
      <c r="B5" s="102" t="s">
        <v>198</v>
      </c>
      <c r="C5" s="18" t="s">
        <v>199</v>
      </c>
      <c r="D5" s="18"/>
      <c r="E5" s="18"/>
      <c r="F5" s="18"/>
      <c r="G5" s="18"/>
      <c r="H5" s="18"/>
      <c r="I5" s="63" t="s">
        <v>200</v>
      </c>
    </row>
    <row r="6" spans="1:9" ht="14.25" customHeight="1">
      <c r="A6" s="19"/>
      <c r="B6" s="63" t="s">
        <v>201</v>
      </c>
      <c r="C6" s="18" t="s">
        <v>202</v>
      </c>
      <c r="D6" s="18" t="s">
        <v>203</v>
      </c>
      <c r="E6" s="18" t="s">
        <v>204</v>
      </c>
      <c r="F6" s="18" t="s">
        <v>205</v>
      </c>
      <c r="G6" s="18" t="s">
        <v>206</v>
      </c>
      <c r="H6" s="18" t="s">
        <v>207</v>
      </c>
      <c r="I6" s="63" t="s">
        <v>208</v>
      </c>
    </row>
    <row r="7" spans="1:9" ht="14.25" customHeight="1">
      <c r="A7" s="47"/>
      <c r="B7" s="48" t="s">
        <v>10</v>
      </c>
      <c r="C7" s="48"/>
      <c r="D7" s="48"/>
      <c r="E7" s="48"/>
      <c r="F7" s="48"/>
      <c r="G7" s="48"/>
      <c r="H7" s="48"/>
      <c r="I7" s="48"/>
    </row>
    <row r="8" spans="1:9" s="100" customFormat="1" ht="17.25" customHeight="1">
      <c r="A8" s="79" t="s">
        <v>209</v>
      </c>
      <c r="B8" s="80">
        <v>460500</v>
      </c>
      <c r="C8" s="80">
        <v>33403</v>
      </c>
      <c r="D8" s="80">
        <v>2000</v>
      </c>
      <c r="E8" s="80">
        <v>288</v>
      </c>
      <c r="F8" s="80">
        <v>27858</v>
      </c>
      <c r="G8" s="80">
        <v>65491</v>
      </c>
      <c r="H8" s="80">
        <v>1580</v>
      </c>
      <c r="I8" s="80">
        <v>9554</v>
      </c>
    </row>
    <row r="9" spans="1:9" s="67" customFormat="1" ht="17.25" customHeight="1">
      <c r="A9" s="81" t="s">
        <v>210</v>
      </c>
      <c r="B9" s="50">
        <v>13837</v>
      </c>
      <c r="C9" s="50">
        <v>2801</v>
      </c>
      <c r="D9" s="50"/>
      <c r="E9" s="50"/>
      <c r="F9" s="50">
        <v>184</v>
      </c>
      <c r="G9" s="50">
        <v>1</v>
      </c>
      <c r="H9" s="50"/>
      <c r="I9" s="50">
        <v>551</v>
      </c>
    </row>
    <row r="10" spans="1:9" s="67" customFormat="1" ht="17.25" customHeight="1">
      <c r="A10" s="81" t="s">
        <v>211</v>
      </c>
      <c r="B10" s="50">
        <v>6932</v>
      </c>
      <c r="C10" s="50">
        <v>1773</v>
      </c>
      <c r="D10" s="50">
        <v>2000</v>
      </c>
      <c r="E10" s="50"/>
      <c r="F10" s="50">
        <v>30</v>
      </c>
      <c r="G10" s="50"/>
      <c r="H10" s="50"/>
      <c r="I10" s="50">
        <v>206</v>
      </c>
    </row>
    <row r="11" spans="1:9" s="67" customFormat="1" ht="17.25" customHeight="1">
      <c r="A11" s="81" t="s">
        <v>212</v>
      </c>
      <c r="B11" s="50">
        <v>5369</v>
      </c>
      <c r="C11" s="50">
        <v>1003</v>
      </c>
      <c r="D11" s="50"/>
      <c r="E11" s="50"/>
      <c r="F11" s="50">
        <v>13</v>
      </c>
      <c r="G11" s="50"/>
      <c r="H11" s="50"/>
      <c r="I11" s="50">
        <v>94</v>
      </c>
    </row>
    <row r="12" spans="1:9" s="67" customFormat="1" ht="17.25" customHeight="1">
      <c r="A12" s="81" t="s">
        <v>213</v>
      </c>
      <c r="B12" s="50">
        <v>3449</v>
      </c>
      <c r="C12" s="50">
        <v>569</v>
      </c>
      <c r="D12" s="50"/>
      <c r="E12" s="50"/>
      <c r="F12" s="50">
        <v>11</v>
      </c>
      <c r="G12" s="50"/>
      <c r="H12" s="50"/>
      <c r="I12" s="50">
        <v>81</v>
      </c>
    </row>
    <row r="13" spans="1:9" s="67" customFormat="1" ht="17.25" customHeight="1">
      <c r="A13" s="81" t="s">
        <v>214</v>
      </c>
      <c r="B13" s="50">
        <v>3605</v>
      </c>
      <c r="C13" s="50">
        <v>817</v>
      </c>
      <c r="D13" s="50"/>
      <c r="E13" s="50"/>
      <c r="F13" s="50">
        <v>11</v>
      </c>
      <c r="G13" s="50"/>
      <c r="H13" s="50"/>
      <c r="I13" s="50">
        <v>165</v>
      </c>
    </row>
    <row r="14" spans="1:9" s="67" customFormat="1" ht="17.25" customHeight="1">
      <c r="A14" s="81" t="s">
        <v>215</v>
      </c>
      <c r="B14" s="50">
        <v>4472</v>
      </c>
      <c r="C14" s="50">
        <v>942</v>
      </c>
      <c r="D14" s="50"/>
      <c r="E14" s="50"/>
      <c r="F14" s="50">
        <v>35</v>
      </c>
      <c r="G14" s="50"/>
      <c r="H14" s="50"/>
      <c r="I14" s="50">
        <v>117</v>
      </c>
    </row>
    <row r="15" spans="1:9" s="67" customFormat="1" ht="17.25" customHeight="1">
      <c r="A15" s="81" t="s">
        <v>216</v>
      </c>
      <c r="B15" s="50">
        <v>19618</v>
      </c>
      <c r="C15" s="50">
        <v>1054</v>
      </c>
      <c r="D15" s="50"/>
      <c r="E15" s="50"/>
      <c r="F15" s="50">
        <v>26</v>
      </c>
      <c r="G15" s="50"/>
      <c r="H15" s="50"/>
      <c r="I15" s="50">
        <v>147</v>
      </c>
    </row>
    <row r="16" spans="1:9" s="67" customFormat="1" ht="17.25" customHeight="1">
      <c r="A16" s="81" t="s">
        <v>217</v>
      </c>
      <c r="B16" s="50">
        <v>3132</v>
      </c>
      <c r="C16" s="50">
        <v>731</v>
      </c>
      <c r="D16" s="50"/>
      <c r="E16" s="50"/>
      <c r="F16" s="50">
        <v>16</v>
      </c>
      <c r="G16" s="50"/>
      <c r="H16" s="50"/>
      <c r="I16" s="50">
        <v>139</v>
      </c>
    </row>
    <row r="17" spans="1:9" s="67" customFormat="1" ht="17.25" customHeight="1">
      <c r="A17" s="81" t="s">
        <v>218</v>
      </c>
      <c r="B17" s="50">
        <v>4965</v>
      </c>
      <c r="C17" s="50">
        <v>849</v>
      </c>
      <c r="D17" s="50"/>
      <c r="E17" s="50"/>
      <c r="F17" s="50">
        <v>20</v>
      </c>
      <c r="G17" s="50"/>
      <c r="H17" s="50"/>
      <c r="I17" s="50">
        <v>203</v>
      </c>
    </row>
    <row r="18" spans="1:9" s="67" customFormat="1" ht="17.25" customHeight="1">
      <c r="A18" s="81" t="s">
        <v>219</v>
      </c>
      <c r="B18" s="50">
        <v>3805</v>
      </c>
      <c r="C18" s="50">
        <v>1049</v>
      </c>
      <c r="D18" s="50"/>
      <c r="E18" s="50"/>
      <c r="F18" s="50">
        <v>18</v>
      </c>
      <c r="G18" s="50"/>
      <c r="H18" s="50"/>
      <c r="I18" s="50">
        <v>172</v>
      </c>
    </row>
    <row r="19" spans="1:9" s="67" customFormat="1" ht="17.25" customHeight="1">
      <c r="A19" s="81" t="s">
        <v>220</v>
      </c>
      <c r="B19" s="50">
        <v>3557</v>
      </c>
      <c r="C19" s="50">
        <v>704</v>
      </c>
      <c r="D19" s="50"/>
      <c r="E19" s="50"/>
      <c r="F19" s="50">
        <v>20</v>
      </c>
      <c r="G19" s="50"/>
      <c r="H19" s="50"/>
      <c r="I19" s="50">
        <v>192</v>
      </c>
    </row>
    <row r="20" spans="1:9" s="67" customFormat="1" ht="17.25" customHeight="1">
      <c r="A20" s="81" t="s">
        <v>221</v>
      </c>
      <c r="B20" s="50">
        <v>2123</v>
      </c>
      <c r="C20" s="50">
        <v>586</v>
      </c>
      <c r="D20" s="50"/>
      <c r="E20" s="50"/>
      <c r="F20" s="50">
        <v>18</v>
      </c>
      <c r="G20" s="50"/>
      <c r="H20" s="50"/>
      <c r="I20" s="50">
        <v>70</v>
      </c>
    </row>
    <row r="21" spans="1:9" s="67" customFormat="1" ht="17.25" customHeight="1">
      <c r="A21" s="81" t="s">
        <v>222</v>
      </c>
      <c r="B21" s="50"/>
      <c r="C21" s="50"/>
      <c r="D21" s="50"/>
      <c r="E21" s="50"/>
      <c r="F21" s="50"/>
      <c r="G21" s="50"/>
      <c r="H21" s="50"/>
      <c r="I21" s="50"/>
    </row>
    <row r="22" spans="1:9" s="67" customFormat="1" ht="17.25" customHeight="1">
      <c r="A22" s="81" t="s">
        <v>223</v>
      </c>
      <c r="B22" s="50"/>
      <c r="C22" s="50"/>
      <c r="D22" s="50"/>
      <c r="E22" s="50"/>
      <c r="F22" s="50"/>
      <c r="G22" s="50"/>
      <c r="H22" s="50"/>
      <c r="I22" s="50"/>
    </row>
    <row r="23" spans="1:9" s="67" customFormat="1" ht="17.25" customHeight="1">
      <c r="A23" s="81" t="s">
        <v>224</v>
      </c>
      <c r="B23" s="50"/>
      <c r="C23" s="50"/>
      <c r="D23" s="50"/>
      <c r="E23" s="50"/>
      <c r="F23" s="50"/>
      <c r="G23" s="50"/>
      <c r="H23" s="50"/>
      <c r="I23" s="50"/>
    </row>
    <row r="24" spans="1:9" s="67" customFormat="1" ht="17.25" customHeight="1">
      <c r="A24" s="81" t="s">
        <v>225</v>
      </c>
      <c r="B24" s="50"/>
      <c r="C24" s="50"/>
      <c r="D24" s="50"/>
      <c r="E24" s="50"/>
      <c r="F24" s="50"/>
      <c r="G24" s="50"/>
      <c r="H24" s="50"/>
      <c r="I24" s="50"/>
    </row>
    <row r="25" spans="1:9" s="67" customFormat="1" ht="4.5" customHeight="1">
      <c r="A25" s="99"/>
      <c r="B25" s="55"/>
      <c r="C25" s="55"/>
      <c r="D25" s="55"/>
      <c r="E25" s="55"/>
      <c r="F25" s="55"/>
      <c r="G25" s="55"/>
      <c r="H25" s="55"/>
      <c r="I25" s="55"/>
    </row>
    <row r="26" ht="1.5" customHeight="1"/>
    <row r="27" ht="14.25">
      <c r="A27" s="30" t="s">
        <v>93</v>
      </c>
    </row>
  </sheetData>
  <sheetProtection/>
  <mergeCells count="2">
    <mergeCell ref="A1:I1"/>
    <mergeCell ref="A4:A7"/>
  </mergeCells>
  <printOptions/>
  <pageMargins left="0.75" right="0.71" top="0.83" bottom="0.83" header="0" footer="0"/>
  <pageSetup horizontalDpi="600" verticalDpi="600" orientation="portrait" pageOrder="overThenDown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4"/>
  <sheetViews>
    <sheetView showZeros="0" zoomScaleSheetLayoutView="100" workbookViewId="0" topLeftCell="A1">
      <selection activeCell="A25" sqref="A25"/>
    </sheetView>
  </sheetViews>
  <sheetFormatPr defaultColWidth="9.00390625" defaultRowHeight="14.25"/>
  <cols>
    <col min="1" max="1" width="8.125" style="94" customWidth="1"/>
    <col min="2" max="3" width="9.125" style="1" customWidth="1"/>
    <col min="4" max="5" width="9.25390625" style="1" customWidth="1"/>
    <col min="6" max="9" width="9.125" style="1" customWidth="1"/>
    <col min="10" max="10" width="0.2421875" style="1" customWidth="1"/>
    <col min="11" max="11" width="9.00390625" style="1" hidden="1" customWidth="1"/>
    <col min="12" max="16384" width="9.00390625" style="1" customWidth="1"/>
  </cols>
  <sheetData>
    <row r="1" spans="1:9" ht="18.75" customHeight="1">
      <c r="A1" s="40" t="s">
        <v>226</v>
      </c>
      <c r="B1" s="40"/>
      <c r="C1" s="40"/>
      <c r="D1" s="40"/>
      <c r="E1" s="40"/>
      <c r="F1" s="40"/>
      <c r="G1" s="40"/>
      <c r="H1" s="40"/>
      <c r="I1" s="40"/>
    </row>
    <row r="2" spans="1:9" ht="7.5" customHeight="1">
      <c r="A2" s="95"/>
      <c r="B2" s="57"/>
      <c r="C2" s="57"/>
      <c r="D2" s="57"/>
      <c r="E2" s="57"/>
      <c r="F2" s="57"/>
      <c r="G2" s="57"/>
      <c r="H2" s="57"/>
      <c r="I2" s="57"/>
    </row>
    <row r="3" spans="1:9" ht="13.5" customHeight="1">
      <c r="A3" s="75"/>
      <c r="B3" s="4"/>
      <c r="C3" s="4"/>
      <c r="D3" s="76"/>
      <c r="E3" s="4"/>
      <c r="F3" s="4"/>
      <c r="G3" s="4"/>
      <c r="H3" s="4"/>
      <c r="I3" s="3" t="s">
        <v>1</v>
      </c>
    </row>
    <row r="4" spans="1:9" ht="12.75" customHeight="1">
      <c r="A4" s="90" t="s">
        <v>227</v>
      </c>
      <c r="B4" s="91"/>
      <c r="C4" s="10"/>
      <c r="D4" s="10"/>
      <c r="E4" s="10"/>
      <c r="F4" s="10"/>
      <c r="G4" s="10"/>
      <c r="H4" s="10"/>
      <c r="I4" s="10"/>
    </row>
    <row r="5" spans="1:9" ht="12.75" customHeight="1">
      <c r="A5" s="19"/>
      <c r="B5" s="18" t="s">
        <v>228</v>
      </c>
      <c r="C5" s="18" t="s">
        <v>229</v>
      </c>
      <c r="D5" s="18" t="s">
        <v>230</v>
      </c>
      <c r="E5" s="18" t="s">
        <v>231</v>
      </c>
      <c r="F5" s="18" t="s">
        <v>232</v>
      </c>
      <c r="G5" s="18" t="s">
        <v>233</v>
      </c>
      <c r="H5" s="18" t="s">
        <v>234</v>
      </c>
      <c r="I5" s="63" t="s">
        <v>235</v>
      </c>
    </row>
    <row r="6" spans="1:9" ht="12.75" customHeight="1">
      <c r="A6" s="19"/>
      <c r="B6" s="18" t="s">
        <v>236</v>
      </c>
      <c r="C6" s="45"/>
      <c r="D6" s="45"/>
      <c r="E6" s="18" t="s">
        <v>237</v>
      </c>
      <c r="F6" s="45"/>
      <c r="G6" s="45"/>
      <c r="H6" s="18" t="s">
        <v>238</v>
      </c>
      <c r="I6" s="63" t="s">
        <v>239</v>
      </c>
    </row>
    <row r="7" spans="1:9" ht="12.75" customHeight="1">
      <c r="A7" s="19"/>
      <c r="B7" s="45"/>
      <c r="C7" s="45"/>
      <c r="D7" s="45"/>
      <c r="E7" s="45"/>
      <c r="F7" s="45"/>
      <c r="G7" s="45"/>
      <c r="H7" s="18" t="s">
        <v>240</v>
      </c>
      <c r="I7" s="59"/>
    </row>
    <row r="8" spans="1:9" ht="12.75" customHeight="1">
      <c r="A8" s="47"/>
      <c r="B8" s="96"/>
      <c r="C8" s="96"/>
      <c r="D8" s="96"/>
      <c r="E8" s="96"/>
      <c r="F8" s="96"/>
      <c r="G8" s="96"/>
      <c r="H8" s="96"/>
      <c r="I8" s="48"/>
    </row>
    <row r="9" spans="1:9" ht="4.5" customHeight="1">
      <c r="A9" s="97"/>
      <c r="B9" s="93"/>
      <c r="C9" s="93"/>
      <c r="D9" s="93"/>
      <c r="E9" s="93"/>
      <c r="F9" s="93"/>
      <c r="G9" s="93"/>
      <c r="H9" s="93"/>
      <c r="I9" s="93"/>
    </row>
    <row r="10" spans="1:9" s="68" customFormat="1" ht="16.5" customHeight="1">
      <c r="A10" s="98" t="s">
        <v>241</v>
      </c>
      <c r="B10" s="80">
        <v>63802</v>
      </c>
      <c r="C10" s="80">
        <v>74277</v>
      </c>
      <c r="D10" s="80">
        <v>42499</v>
      </c>
      <c r="E10" s="80">
        <v>32964</v>
      </c>
      <c r="F10" s="80">
        <v>50895</v>
      </c>
      <c r="G10" s="80">
        <v>10568</v>
      </c>
      <c r="H10" s="80">
        <v>854</v>
      </c>
      <c r="I10" s="80">
        <v>1303</v>
      </c>
    </row>
    <row r="11" spans="1:9" ht="16.5" customHeight="1">
      <c r="A11" s="81" t="s">
        <v>210</v>
      </c>
      <c r="B11" s="80">
        <v>678</v>
      </c>
      <c r="C11" s="80">
        <v>682</v>
      </c>
      <c r="D11" s="80">
        <v>2767</v>
      </c>
      <c r="E11" s="80">
        <v>2036</v>
      </c>
      <c r="F11" s="80">
        <v>3091</v>
      </c>
      <c r="G11" s="80">
        <v>64</v>
      </c>
      <c r="H11" s="80">
        <v>26</v>
      </c>
      <c r="I11" s="80"/>
    </row>
    <row r="12" spans="1:9" ht="16.5" customHeight="1">
      <c r="A12" s="81" t="s">
        <v>211</v>
      </c>
      <c r="B12" s="80">
        <v>203</v>
      </c>
      <c r="C12" s="80">
        <v>128</v>
      </c>
      <c r="D12" s="80">
        <v>20</v>
      </c>
      <c r="E12" s="80">
        <v>709</v>
      </c>
      <c r="F12" s="80">
        <v>1457</v>
      </c>
      <c r="G12" s="80">
        <v>29</v>
      </c>
      <c r="H12" s="80">
        <v>14</v>
      </c>
      <c r="I12" s="80"/>
    </row>
    <row r="13" spans="1:9" ht="16.5" customHeight="1">
      <c r="A13" s="81" t="s">
        <v>212</v>
      </c>
      <c r="B13" s="50">
        <v>194</v>
      </c>
      <c r="C13" s="50">
        <v>131</v>
      </c>
      <c r="D13" s="50">
        <v>825</v>
      </c>
      <c r="E13" s="50">
        <v>955</v>
      </c>
      <c r="F13" s="50">
        <v>1461</v>
      </c>
      <c r="G13" s="50">
        <v>26</v>
      </c>
      <c r="H13" s="50">
        <v>83</v>
      </c>
      <c r="I13" s="50"/>
    </row>
    <row r="14" spans="1:9" ht="16.5" customHeight="1">
      <c r="A14" s="81" t="s">
        <v>213</v>
      </c>
      <c r="B14" s="50">
        <v>149</v>
      </c>
      <c r="C14" s="50">
        <v>86</v>
      </c>
      <c r="D14" s="50">
        <v>997</v>
      </c>
      <c r="E14" s="50">
        <v>232</v>
      </c>
      <c r="F14" s="50">
        <v>1135</v>
      </c>
      <c r="G14" s="50">
        <v>18</v>
      </c>
      <c r="H14" s="50">
        <v>14</v>
      </c>
      <c r="I14" s="50"/>
    </row>
    <row r="15" spans="1:9" ht="16.5" customHeight="1">
      <c r="A15" s="81" t="s">
        <v>214</v>
      </c>
      <c r="B15" s="50">
        <v>197</v>
      </c>
      <c r="C15" s="50">
        <v>118</v>
      </c>
      <c r="D15" s="50">
        <v>443</v>
      </c>
      <c r="E15" s="50">
        <v>445</v>
      </c>
      <c r="F15" s="50">
        <v>498</v>
      </c>
      <c r="G15" s="50">
        <v>25</v>
      </c>
      <c r="H15" s="50">
        <v>13</v>
      </c>
      <c r="I15" s="50">
        <v>80</v>
      </c>
    </row>
    <row r="16" spans="1:9" ht="16.5" customHeight="1">
      <c r="A16" s="81" t="s">
        <v>215</v>
      </c>
      <c r="B16" s="50">
        <v>188</v>
      </c>
      <c r="C16" s="50">
        <v>156</v>
      </c>
      <c r="D16" s="50">
        <v>1007</v>
      </c>
      <c r="E16" s="50">
        <v>390</v>
      </c>
      <c r="F16" s="50">
        <v>1200</v>
      </c>
      <c r="G16" s="50">
        <v>36</v>
      </c>
      <c r="H16" s="50">
        <v>19</v>
      </c>
      <c r="I16" s="50"/>
    </row>
    <row r="17" spans="1:9" ht="16.5" customHeight="1">
      <c r="A17" s="81" t="s">
        <v>216</v>
      </c>
      <c r="B17" s="50">
        <v>214</v>
      </c>
      <c r="C17" s="50">
        <v>164</v>
      </c>
      <c r="D17" s="50">
        <v>2915</v>
      </c>
      <c r="E17" s="50">
        <v>11755</v>
      </c>
      <c r="F17" s="50">
        <v>850</v>
      </c>
      <c r="G17" s="50">
        <v>36</v>
      </c>
      <c r="H17" s="50">
        <v>19</v>
      </c>
      <c r="I17" s="50"/>
    </row>
    <row r="18" spans="1:9" ht="16.5" customHeight="1">
      <c r="A18" s="81" t="s">
        <v>217</v>
      </c>
      <c r="B18" s="50">
        <v>126</v>
      </c>
      <c r="C18" s="50">
        <v>91</v>
      </c>
      <c r="D18" s="50">
        <v>1140</v>
      </c>
      <c r="E18" s="50">
        <v>404</v>
      </c>
      <c r="F18" s="50">
        <v>422</v>
      </c>
      <c r="G18" s="50">
        <v>12</v>
      </c>
      <c r="H18" s="50">
        <v>4</v>
      </c>
      <c r="I18" s="50"/>
    </row>
    <row r="19" spans="1:9" ht="16.5" customHeight="1">
      <c r="A19" s="81" t="s">
        <v>218</v>
      </c>
      <c r="B19" s="50">
        <v>193</v>
      </c>
      <c r="C19" s="50">
        <v>130</v>
      </c>
      <c r="D19" s="50">
        <v>1327</v>
      </c>
      <c r="E19" s="50">
        <v>460</v>
      </c>
      <c r="F19" s="50">
        <v>1160</v>
      </c>
      <c r="G19" s="50">
        <v>25</v>
      </c>
      <c r="H19" s="50">
        <v>13</v>
      </c>
      <c r="I19" s="50"/>
    </row>
    <row r="20" spans="1:9" ht="16.5" customHeight="1">
      <c r="A20" s="81" t="s">
        <v>219</v>
      </c>
      <c r="B20" s="50">
        <v>161</v>
      </c>
      <c r="C20" s="50">
        <v>136</v>
      </c>
      <c r="D20" s="50">
        <v>144</v>
      </c>
      <c r="E20" s="50">
        <v>882</v>
      </c>
      <c r="F20" s="50">
        <v>894</v>
      </c>
      <c r="G20" s="50">
        <v>24</v>
      </c>
      <c r="H20" s="50">
        <v>20</v>
      </c>
      <c r="I20" s="50">
        <v>94</v>
      </c>
    </row>
    <row r="21" spans="1:9" ht="16.5" customHeight="1">
      <c r="A21" s="81" t="s">
        <v>220</v>
      </c>
      <c r="B21" s="50">
        <v>170</v>
      </c>
      <c r="C21" s="50">
        <v>180</v>
      </c>
      <c r="D21" s="50">
        <v>765</v>
      </c>
      <c r="E21" s="50">
        <v>295</v>
      </c>
      <c r="F21" s="50">
        <v>717</v>
      </c>
      <c r="G21" s="50">
        <v>27</v>
      </c>
      <c r="H21" s="50">
        <v>13</v>
      </c>
      <c r="I21" s="50"/>
    </row>
    <row r="22" spans="1:9" ht="16.5" customHeight="1">
      <c r="A22" s="81" t="s">
        <v>221</v>
      </c>
      <c r="B22" s="50">
        <v>138</v>
      </c>
      <c r="C22" s="50">
        <v>69</v>
      </c>
      <c r="D22" s="50">
        <v>286</v>
      </c>
      <c r="E22" s="50">
        <v>644</v>
      </c>
      <c r="F22" s="50">
        <v>235</v>
      </c>
      <c r="G22" s="50">
        <v>9</v>
      </c>
      <c r="H22" s="50">
        <v>7</v>
      </c>
      <c r="I22" s="50"/>
    </row>
    <row r="23" spans="1:9" ht="4.5" customHeight="1">
      <c r="A23" s="99"/>
      <c r="B23" s="55"/>
      <c r="C23" s="55"/>
      <c r="D23" s="55"/>
      <c r="E23" s="55"/>
      <c r="F23" s="55"/>
      <c r="G23" s="55"/>
      <c r="H23" s="55"/>
      <c r="I23" s="55"/>
    </row>
    <row r="24" ht="1.5" customHeight="1"/>
    <row r="25" ht="14.25">
      <c r="A25" s="30" t="s">
        <v>93</v>
      </c>
    </row>
    <row r="34" ht="14.25">
      <c r="C34" s="1" t="s">
        <v>18</v>
      </c>
    </row>
  </sheetData>
  <sheetProtection/>
  <mergeCells count="2">
    <mergeCell ref="A1:I1"/>
    <mergeCell ref="A4:A8"/>
  </mergeCells>
  <printOptions/>
  <pageMargins left="0.75" right="0.71" top="0.83" bottom="0.83" header="0" footer="0"/>
  <pageSetup horizontalDpi="600" verticalDpi="600" orientation="portrait" pageOrder="overThenDown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8"/>
  <sheetViews>
    <sheetView showZeros="0" zoomScaleSheetLayoutView="100" workbookViewId="0" topLeftCell="A1">
      <selection activeCell="A28" sqref="A28"/>
    </sheetView>
  </sheetViews>
  <sheetFormatPr defaultColWidth="9.00390625" defaultRowHeight="14.25"/>
  <cols>
    <col min="1" max="1" width="8.50390625" style="1" customWidth="1"/>
    <col min="2" max="3" width="12.125" style="1" customWidth="1"/>
    <col min="4" max="4" width="12.25390625" style="1" customWidth="1"/>
    <col min="5" max="7" width="12.125" style="1" customWidth="1"/>
    <col min="8" max="8" width="0.2421875" style="1" customWidth="1"/>
    <col min="9" max="9" width="9.00390625" style="1" hidden="1" customWidth="1"/>
    <col min="10" max="16384" width="9.00390625" style="1" customWidth="1"/>
  </cols>
  <sheetData>
    <row r="1" spans="1:7" ht="18.75" customHeight="1">
      <c r="A1" s="40" t="s">
        <v>242</v>
      </c>
      <c r="B1" s="40"/>
      <c r="C1" s="40"/>
      <c r="D1" s="40"/>
      <c r="E1" s="40"/>
      <c r="F1" s="40"/>
      <c r="G1" s="40"/>
    </row>
    <row r="2" spans="1:7" ht="8.25" customHeight="1">
      <c r="A2" s="57"/>
      <c r="B2" s="57"/>
      <c r="C2" s="57"/>
      <c r="D2" s="57"/>
      <c r="E2" s="57"/>
      <c r="F2" s="57"/>
      <c r="G2" s="57"/>
    </row>
    <row r="3" spans="1:7" ht="13.5" customHeight="1">
      <c r="A3" s="3"/>
      <c r="B3" s="4"/>
      <c r="C3" s="76"/>
      <c r="D3" s="4"/>
      <c r="E3" s="4"/>
      <c r="F3" s="4"/>
      <c r="G3" s="43" t="s">
        <v>1</v>
      </c>
    </row>
    <row r="4" spans="1:7" ht="14.25" customHeight="1">
      <c r="A4" s="90" t="s">
        <v>243</v>
      </c>
      <c r="B4" s="91"/>
      <c r="C4" s="10"/>
      <c r="D4" s="10"/>
      <c r="E4" s="10"/>
      <c r="F4" s="10"/>
      <c r="G4" s="10"/>
    </row>
    <row r="5" spans="1:7" ht="14.25" customHeight="1">
      <c r="A5" s="19"/>
      <c r="B5" s="18" t="s">
        <v>244</v>
      </c>
      <c r="C5" s="18" t="s">
        <v>245</v>
      </c>
      <c r="D5" s="18" t="s">
        <v>246</v>
      </c>
      <c r="E5" s="18" t="s">
        <v>247</v>
      </c>
      <c r="F5" s="18" t="s">
        <v>248</v>
      </c>
      <c r="G5" s="63" t="s">
        <v>249</v>
      </c>
    </row>
    <row r="6" spans="1:7" ht="14.25" customHeight="1">
      <c r="A6" s="19"/>
      <c r="B6" s="18" t="s">
        <v>250</v>
      </c>
      <c r="C6" s="18" t="s">
        <v>251</v>
      </c>
      <c r="D6" s="18" t="s">
        <v>10</v>
      </c>
      <c r="E6" s="18" t="s">
        <v>252</v>
      </c>
      <c r="F6" s="18" t="s">
        <v>253</v>
      </c>
      <c r="G6" s="59"/>
    </row>
    <row r="7" spans="1:7" ht="14.25" customHeight="1">
      <c r="A7" s="47"/>
      <c r="B7" s="48"/>
      <c r="C7" s="48"/>
      <c r="D7" s="48"/>
      <c r="E7" s="48"/>
      <c r="F7" s="48"/>
      <c r="G7" s="48"/>
    </row>
    <row r="8" spans="1:7" ht="4.5" customHeight="1">
      <c r="A8" s="92"/>
      <c r="B8" s="93"/>
      <c r="C8" s="93"/>
      <c r="D8" s="93"/>
      <c r="E8" s="93"/>
      <c r="F8" s="93"/>
      <c r="G8" s="93"/>
    </row>
    <row r="9" spans="1:7" ht="17.25" customHeight="1">
      <c r="A9" s="79" t="s">
        <v>241</v>
      </c>
      <c r="B9" s="80"/>
      <c r="C9" s="80">
        <v>12655</v>
      </c>
      <c r="D9" s="80">
        <v>15312</v>
      </c>
      <c r="E9" s="80">
        <v>591</v>
      </c>
      <c r="F9" s="80">
        <v>12023</v>
      </c>
      <c r="G9" s="80">
        <v>2583</v>
      </c>
    </row>
    <row r="10" spans="1:7" ht="17.25" customHeight="1">
      <c r="A10" s="81" t="s">
        <v>210</v>
      </c>
      <c r="B10" s="80"/>
      <c r="C10" s="50"/>
      <c r="D10" s="50">
        <v>956</v>
      </c>
      <c r="E10" s="50"/>
      <c r="F10" s="50"/>
      <c r="G10" s="50"/>
    </row>
    <row r="11" spans="1:7" ht="17.25" customHeight="1">
      <c r="A11" s="81" t="s">
        <v>211</v>
      </c>
      <c r="B11" s="80"/>
      <c r="C11" s="50"/>
      <c r="D11" s="50">
        <v>363</v>
      </c>
      <c r="E11" s="50"/>
      <c r="F11" s="50"/>
      <c r="G11" s="50"/>
    </row>
    <row r="12" spans="1:7" ht="17.25" customHeight="1">
      <c r="A12" s="81" t="s">
        <v>212</v>
      </c>
      <c r="B12" s="50"/>
      <c r="C12" s="50"/>
      <c r="D12" s="50">
        <v>64</v>
      </c>
      <c r="E12" s="50"/>
      <c r="F12" s="50"/>
      <c r="G12" s="50">
        <v>520</v>
      </c>
    </row>
    <row r="13" spans="1:7" ht="17.25" customHeight="1">
      <c r="A13" s="81" t="s">
        <v>213</v>
      </c>
      <c r="B13" s="50"/>
      <c r="C13" s="50"/>
      <c r="D13" s="50">
        <v>45</v>
      </c>
      <c r="E13" s="50"/>
      <c r="F13" s="50"/>
      <c r="G13" s="50">
        <v>112</v>
      </c>
    </row>
    <row r="14" spans="1:7" ht="17.25" customHeight="1">
      <c r="A14" s="81" t="s">
        <v>214</v>
      </c>
      <c r="B14" s="50"/>
      <c r="C14" s="50"/>
      <c r="D14" s="50">
        <v>55</v>
      </c>
      <c r="E14" s="50"/>
      <c r="F14" s="50"/>
      <c r="G14" s="50">
        <v>738</v>
      </c>
    </row>
    <row r="15" spans="1:7" ht="17.25" customHeight="1">
      <c r="A15" s="81" t="s">
        <v>215</v>
      </c>
      <c r="B15" s="50"/>
      <c r="C15" s="50"/>
      <c r="D15" s="50">
        <v>72</v>
      </c>
      <c r="E15" s="50"/>
      <c r="F15" s="50"/>
      <c r="G15" s="50">
        <v>310</v>
      </c>
    </row>
    <row r="16" spans="1:7" ht="17.25" customHeight="1">
      <c r="A16" s="81" t="s">
        <v>216</v>
      </c>
      <c r="B16" s="50"/>
      <c r="C16" s="50"/>
      <c r="D16" s="50">
        <v>1829</v>
      </c>
      <c r="E16" s="50"/>
      <c r="F16" s="50"/>
      <c r="G16" s="50">
        <v>609</v>
      </c>
    </row>
    <row r="17" spans="1:7" ht="17.25" customHeight="1">
      <c r="A17" s="81" t="s">
        <v>217</v>
      </c>
      <c r="B17" s="50"/>
      <c r="C17" s="50"/>
      <c r="D17" s="50">
        <v>47</v>
      </c>
      <c r="E17" s="50"/>
      <c r="F17" s="50"/>
      <c r="G17" s="50"/>
    </row>
    <row r="18" spans="1:7" ht="17.25" customHeight="1">
      <c r="A18" s="81" t="s">
        <v>218</v>
      </c>
      <c r="B18" s="50"/>
      <c r="C18" s="50"/>
      <c r="D18" s="50">
        <v>63</v>
      </c>
      <c r="E18" s="50"/>
      <c r="F18" s="50"/>
      <c r="G18" s="50">
        <v>522</v>
      </c>
    </row>
    <row r="19" spans="1:7" ht="17.25" customHeight="1">
      <c r="A19" s="81" t="s">
        <v>219</v>
      </c>
      <c r="B19" s="50"/>
      <c r="C19" s="50">
        <v>141</v>
      </c>
      <c r="D19" s="50">
        <v>70</v>
      </c>
      <c r="E19" s="50"/>
      <c r="F19" s="50"/>
      <c r="G19" s="50"/>
    </row>
    <row r="20" spans="1:7" ht="17.25" customHeight="1">
      <c r="A20" s="81" t="s">
        <v>220</v>
      </c>
      <c r="B20" s="50"/>
      <c r="C20" s="50"/>
      <c r="D20" s="50">
        <v>64</v>
      </c>
      <c r="E20" s="50"/>
      <c r="F20" s="50"/>
      <c r="G20" s="50">
        <v>410</v>
      </c>
    </row>
    <row r="21" spans="1:7" ht="17.25" customHeight="1">
      <c r="A21" s="81" t="s">
        <v>221</v>
      </c>
      <c r="B21" s="50"/>
      <c r="C21" s="50"/>
      <c r="D21" s="50">
        <v>34</v>
      </c>
      <c r="E21" s="50"/>
      <c r="F21" s="50"/>
      <c r="G21" s="50">
        <v>27</v>
      </c>
    </row>
    <row r="22" spans="1:7" ht="17.25" customHeight="1">
      <c r="A22" s="81" t="s">
        <v>222</v>
      </c>
      <c r="B22" s="50"/>
      <c r="C22" s="50"/>
      <c r="D22" s="50"/>
      <c r="E22" s="50"/>
      <c r="F22" s="50"/>
      <c r="G22" s="50"/>
    </row>
    <row r="23" spans="1:7" ht="17.25" customHeight="1">
      <c r="A23" s="81" t="s">
        <v>223</v>
      </c>
      <c r="B23" s="50"/>
      <c r="C23" s="50"/>
      <c r="D23" s="50"/>
      <c r="E23" s="50"/>
      <c r="F23" s="50"/>
      <c r="G23" s="50"/>
    </row>
    <row r="24" spans="1:7" ht="17.25" customHeight="1">
      <c r="A24" s="81" t="s">
        <v>224</v>
      </c>
      <c r="B24" s="50"/>
      <c r="C24" s="50"/>
      <c r="D24" s="50"/>
      <c r="E24" s="50"/>
      <c r="F24" s="50"/>
      <c r="G24" s="50"/>
    </row>
    <row r="25" spans="1:7" ht="17.25" customHeight="1">
      <c r="A25" s="81" t="s">
        <v>225</v>
      </c>
      <c r="B25" s="50"/>
      <c r="C25" s="50"/>
      <c r="D25" s="50"/>
      <c r="E25" s="50"/>
      <c r="F25" s="50"/>
      <c r="G25" s="50"/>
    </row>
    <row r="26" spans="1:7" ht="4.5" customHeight="1">
      <c r="A26" s="54"/>
      <c r="B26" s="55"/>
      <c r="C26" s="55"/>
      <c r="D26" s="55"/>
      <c r="E26" s="55"/>
      <c r="F26" s="55"/>
      <c r="G26" s="55"/>
    </row>
    <row r="27" ht="1.5" customHeight="1"/>
    <row r="28" ht="14.25">
      <c r="A28" s="30" t="s">
        <v>93</v>
      </c>
    </row>
  </sheetData>
  <sheetProtection/>
  <mergeCells count="2">
    <mergeCell ref="A1:G1"/>
    <mergeCell ref="A4:A7"/>
  </mergeCells>
  <printOptions/>
  <pageMargins left="0.75" right="0.71" top="0.83" bottom="0.83" header="0" footer="0"/>
  <pageSetup horizontalDpi="600" verticalDpi="600" orientation="portrait" pageOrder="overThenDown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42"/>
  <sheetViews>
    <sheetView showZeros="0" zoomScaleSheetLayoutView="100" workbookViewId="0" topLeftCell="A1">
      <selection activeCell="M13" sqref="M13"/>
    </sheetView>
  </sheetViews>
  <sheetFormatPr defaultColWidth="9.00390625" defaultRowHeight="14.25"/>
  <cols>
    <col min="1" max="1" width="8.25390625" style="69" customWidth="1"/>
    <col min="2" max="2" width="9.25390625" style="70" customWidth="1"/>
    <col min="3" max="4" width="9.125" style="71" customWidth="1"/>
    <col min="5" max="5" width="9.125" style="1" customWidth="1"/>
    <col min="6" max="8" width="9.125" style="72" customWidth="1"/>
    <col min="9" max="9" width="9.125" style="1" customWidth="1"/>
    <col min="10" max="10" width="9.625" style="1" customWidth="1"/>
    <col min="11" max="11" width="12.125" style="1" customWidth="1"/>
    <col min="12" max="16384" width="9.00390625" style="1" customWidth="1"/>
  </cols>
  <sheetData>
    <row r="1" spans="1:10" ht="18.75" customHeight="1">
      <c r="A1" s="2" t="s">
        <v>254</v>
      </c>
      <c r="B1" s="2"/>
      <c r="C1" s="2"/>
      <c r="D1" s="2"/>
      <c r="E1" s="2"/>
      <c r="F1" s="2"/>
      <c r="G1" s="2"/>
      <c r="H1" s="2"/>
      <c r="I1" s="2"/>
      <c r="J1" s="2"/>
    </row>
    <row r="2" spans="1:10" ht="9" customHeight="1">
      <c r="A2" s="73"/>
      <c r="B2" s="73"/>
      <c r="C2" s="73"/>
      <c r="D2" s="73"/>
      <c r="E2" s="73"/>
      <c r="F2" s="74"/>
      <c r="G2" s="74"/>
      <c r="H2" s="74"/>
      <c r="I2" s="57"/>
      <c r="J2" s="31"/>
    </row>
    <row r="3" spans="1:10" ht="13.5" customHeight="1">
      <c r="A3" s="75"/>
      <c r="B3" s="76"/>
      <c r="C3" s="76"/>
      <c r="D3" s="76"/>
      <c r="E3" s="50"/>
      <c r="F3" s="50"/>
      <c r="G3" s="50"/>
      <c r="H3" s="50"/>
      <c r="I3" s="3"/>
      <c r="J3" s="3" t="s">
        <v>255</v>
      </c>
    </row>
    <row r="4" spans="1:10" ht="30.75" customHeight="1">
      <c r="A4" s="77" t="s">
        <v>197</v>
      </c>
      <c r="B4" s="78">
        <v>2005</v>
      </c>
      <c r="C4" s="78">
        <v>2009</v>
      </c>
      <c r="D4" s="78">
        <v>2010</v>
      </c>
      <c r="E4" s="78">
        <v>2011</v>
      </c>
      <c r="F4" s="78">
        <v>2012</v>
      </c>
      <c r="G4" s="78">
        <v>2013</v>
      </c>
      <c r="H4" s="78">
        <v>2014</v>
      </c>
      <c r="I4" s="87">
        <v>2015</v>
      </c>
      <c r="J4" s="87">
        <v>2016</v>
      </c>
    </row>
    <row r="5" spans="1:10" s="66" customFormat="1" ht="17.25" customHeight="1">
      <c r="A5" s="79" t="s">
        <v>256</v>
      </c>
      <c r="B5" s="80">
        <v>5792</v>
      </c>
      <c r="C5" s="80">
        <v>14342</v>
      </c>
      <c r="D5" s="80">
        <v>20192</v>
      </c>
      <c r="E5" s="80">
        <v>24837</v>
      </c>
      <c r="F5" s="80">
        <v>41</v>
      </c>
      <c r="G5" s="80">
        <v>50</v>
      </c>
      <c r="H5" s="80">
        <v>45</v>
      </c>
      <c r="I5" s="80"/>
      <c r="J5" s="88"/>
    </row>
    <row r="6" spans="1:10" ht="17.25" customHeight="1">
      <c r="A6" s="81" t="s">
        <v>210</v>
      </c>
      <c r="B6" s="50">
        <v>2925</v>
      </c>
      <c r="C6" s="50">
        <v>8327</v>
      </c>
      <c r="D6" s="50">
        <v>12890</v>
      </c>
      <c r="E6" s="50">
        <v>15325</v>
      </c>
      <c r="F6" s="50">
        <v>13</v>
      </c>
      <c r="G6" s="50">
        <v>16</v>
      </c>
      <c r="H6" s="50">
        <v>13</v>
      </c>
      <c r="I6" s="50"/>
      <c r="J6" s="31"/>
    </row>
    <row r="7" spans="1:10" ht="17.25" customHeight="1">
      <c r="A7" s="81" t="s">
        <v>211</v>
      </c>
      <c r="B7" s="50">
        <v>386</v>
      </c>
      <c r="C7" s="50">
        <v>1051</v>
      </c>
      <c r="D7" s="50">
        <v>1994</v>
      </c>
      <c r="E7" s="50">
        <v>2571</v>
      </c>
      <c r="F7" s="50">
        <v>9</v>
      </c>
      <c r="G7" s="50">
        <v>14</v>
      </c>
      <c r="H7" s="50">
        <v>10</v>
      </c>
      <c r="I7" s="50"/>
      <c r="J7" s="31"/>
    </row>
    <row r="8" spans="1:10" ht="17.25" customHeight="1">
      <c r="A8" s="81" t="s">
        <v>212</v>
      </c>
      <c r="B8" s="50">
        <v>179</v>
      </c>
      <c r="C8" s="50">
        <v>1864</v>
      </c>
      <c r="D8" s="50">
        <v>805</v>
      </c>
      <c r="E8" s="50">
        <v>889</v>
      </c>
      <c r="F8" s="50">
        <v>4</v>
      </c>
      <c r="G8" s="50">
        <v>3</v>
      </c>
      <c r="H8" s="50">
        <v>3</v>
      </c>
      <c r="I8" s="50"/>
      <c r="J8" s="31"/>
    </row>
    <row r="9" spans="1:10" ht="17.25" customHeight="1">
      <c r="A9" s="81" t="s">
        <v>213</v>
      </c>
      <c r="B9" s="50">
        <v>178</v>
      </c>
      <c r="C9" s="50">
        <v>121</v>
      </c>
      <c r="D9" s="50">
        <v>185</v>
      </c>
      <c r="E9" s="50">
        <v>260</v>
      </c>
      <c r="F9" s="50">
        <v>1</v>
      </c>
      <c r="G9" s="50">
        <v>1</v>
      </c>
      <c r="H9" s="50">
        <v>1</v>
      </c>
      <c r="I9" s="50"/>
      <c r="J9" s="31"/>
    </row>
    <row r="10" spans="1:10" ht="17.25" customHeight="1">
      <c r="A10" s="81" t="s">
        <v>214</v>
      </c>
      <c r="B10" s="50">
        <v>239</v>
      </c>
      <c r="C10" s="50">
        <v>269</v>
      </c>
      <c r="D10" s="50">
        <v>340</v>
      </c>
      <c r="E10" s="50">
        <v>462</v>
      </c>
      <c r="F10" s="50">
        <v>2</v>
      </c>
      <c r="G10" s="50">
        <v>2</v>
      </c>
      <c r="H10" s="50">
        <v>3</v>
      </c>
      <c r="I10" s="50"/>
      <c r="J10" s="31"/>
    </row>
    <row r="11" spans="1:10" ht="17.25" customHeight="1">
      <c r="A11" s="81" t="s">
        <v>215</v>
      </c>
      <c r="B11" s="50">
        <v>350</v>
      </c>
      <c r="C11" s="50">
        <v>512</v>
      </c>
      <c r="D11" s="50">
        <v>652</v>
      </c>
      <c r="E11" s="50">
        <v>991</v>
      </c>
      <c r="F11" s="50">
        <v>3</v>
      </c>
      <c r="G11" s="50">
        <v>3</v>
      </c>
      <c r="H11" s="50">
        <v>3</v>
      </c>
      <c r="I11" s="50"/>
      <c r="J11" s="31"/>
    </row>
    <row r="12" spans="1:10" ht="17.25" customHeight="1">
      <c r="A12" s="81" t="s">
        <v>216</v>
      </c>
      <c r="B12" s="50">
        <v>262</v>
      </c>
      <c r="C12" s="50">
        <v>508</v>
      </c>
      <c r="D12" s="50">
        <v>922</v>
      </c>
      <c r="E12" s="50">
        <v>1227</v>
      </c>
      <c r="F12" s="50">
        <v>3</v>
      </c>
      <c r="G12" s="50">
        <v>3</v>
      </c>
      <c r="H12" s="50">
        <v>1</v>
      </c>
      <c r="I12" s="50"/>
      <c r="J12" s="31"/>
    </row>
    <row r="13" spans="1:10" ht="17.25" customHeight="1">
      <c r="A13" s="81" t="s">
        <v>217</v>
      </c>
      <c r="B13" s="50">
        <v>179</v>
      </c>
      <c r="C13" s="50">
        <v>204</v>
      </c>
      <c r="D13" s="50">
        <v>308</v>
      </c>
      <c r="E13" s="50">
        <v>465</v>
      </c>
      <c r="F13" s="50">
        <v>2</v>
      </c>
      <c r="G13" s="50">
        <v>1</v>
      </c>
      <c r="H13" s="50">
        <v>2</v>
      </c>
      <c r="I13" s="50"/>
      <c r="J13" s="31"/>
    </row>
    <row r="14" spans="1:10" ht="17.25" customHeight="1">
      <c r="A14" s="81" t="s">
        <v>218</v>
      </c>
      <c r="B14" s="50">
        <v>595</v>
      </c>
      <c r="C14" s="50">
        <v>611</v>
      </c>
      <c r="D14" s="50">
        <v>568</v>
      </c>
      <c r="E14" s="50">
        <v>630</v>
      </c>
      <c r="F14" s="50">
        <v>1</v>
      </c>
      <c r="G14" s="50">
        <v>1</v>
      </c>
      <c r="H14" s="50">
        <v>2</v>
      </c>
      <c r="I14" s="50"/>
      <c r="J14" s="31"/>
    </row>
    <row r="15" spans="1:10" ht="17.25" customHeight="1">
      <c r="A15" s="81" t="s">
        <v>219</v>
      </c>
      <c r="B15" s="50">
        <v>219</v>
      </c>
      <c r="C15" s="50">
        <v>322</v>
      </c>
      <c r="D15" s="50">
        <v>731</v>
      </c>
      <c r="E15" s="50">
        <v>1067</v>
      </c>
      <c r="F15" s="50"/>
      <c r="G15" s="50">
        <v>2</v>
      </c>
      <c r="H15" s="50">
        <v>2</v>
      </c>
      <c r="I15" s="50"/>
      <c r="J15" s="31"/>
    </row>
    <row r="16" spans="1:10" ht="17.25" customHeight="1">
      <c r="A16" s="81" t="s">
        <v>220</v>
      </c>
      <c r="B16" s="50">
        <v>112</v>
      </c>
      <c r="C16" s="50">
        <v>251</v>
      </c>
      <c r="D16" s="50">
        <v>454</v>
      </c>
      <c r="E16" s="50">
        <v>457</v>
      </c>
      <c r="F16" s="50">
        <v>2</v>
      </c>
      <c r="G16" s="50">
        <v>3</v>
      </c>
      <c r="H16" s="50">
        <v>3</v>
      </c>
      <c r="I16" s="50"/>
      <c r="J16" s="31"/>
    </row>
    <row r="17" spans="1:10" ht="17.25" customHeight="1">
      <c r="A17" s="81" t="s">
        <v>221</v>
      </c>
      <c r="B17" s="50">
        <v>168</v>
      </c>
      <c r="C17" s="50">
        <v>302</v>
      </c>
      <c r="D17" s="50">
        <v>343</v>
      </c>
      <c r="E17" s="50">
        <v>493</v>
      </c>
      <c r="F17" s="50">
        <v>1</v>
      </c>
      <c r="G17" s="50">
        <v>1</v>
      </c>
      <c r="H17" s="50">
        <v>2</v>
      </c>
      <c r="I17" s="50"/>
      <c r="J17" s="31"/>
    </row>
    <row r="18" spans="1:10" ht="17.25" customHeight="1">
      <c r="A18" s="81" t="s">
        <v>222</v>
      </c>
      <c r="B18" s="82"/>
      <c r="C18" s="50"/>
      <c r="D18" s="50"/>
      <c r="E18" s="50"/>
      <c r="F18" s="50"/>
      <c r="G18" s="50"/>
      <c r="H18" s="50"/>
      <c r="I18" s="50"/>
      <c r="J18" s="31"/>
    </row>
    <row r="19" spans="1:10" ht="17.25" customHeight="1">
      <c r="A19" s="81" t="s">
        <v>223</v>
      </c>
      <c r="B19" s="50"/>
      <c r="C19" s="50"/>
      <c r="D19" s="50"/>
      <c r="E19" s="50"/>
      <c r="F19" s="50"/>
      <c r="G19" s="50"/>
      <c r="H19" s="50"/>
      <c r="I19" s="50"/>
      <c r="J19" s="31"/>
    </row>
    <row r="20" spans="1:10" ht="17.25" customHeight="1">
      <c r="A20" s="81" t="s">
        <v>224</v>
      </c>
      <c r="B20" s="50"/>
      <c r="C20" s="50"/>
      <c r="D20" s="50"/>
      <c r="E20" s="50"/>
      <c r="F20" s="50"/>
      <c r="G20" s="50"/>
      <c r="H20" s="50"/>
      <c r="I20" s="50"/>
      <c r="J20" s="31"/>
    </row>
    <row r="21" spans="1:10" ht="17.25" customHeight="1">
      <c r="A21" s="81" t="s">
        <v>225</v>
      </c>
      <c r="B21" s="50"/>
      <c r="C21" s="50"/>
      <c r="D21" s="50"/>
      <c r="E21" s="50"/>
      <c r="F21" s="50"/>
      <c r="G21" s="50"/>
      <c r="H21" s="50"/>
      <c r="I21" s="50"/>
      <c r="J21" s="31"/>
    </row>
    <row r="22" spans="1:10" s="67" customFormat="1" ht="13.5" customHeight="1">
      <c r="A22" s="81"/>
      <c r="B22" s="50"/>
      <c r="C22" s="50"/>
      <c r="D22" s="50"/>
      <c r="E22" s="50"/>
      <c r="F22" s="50"/>
      <c r="G22" s="50"/>
      <c r="H22" s="50"/>
      <c r="I22" s="50"/>
      <c r="J22" s="89"/>
    </row>
    <row r="23" spans="1:10" s="68" customFormat="1" ht="17.25" customHeight="1">
      <c r="A23" s="79" t="s">
        <v>257</v>
      </c>
      <c r="B23" s="80">
        <v>20946</v>
      </c>
      <c r="C23" s="80">
        <v>19454</v>
      </c>
      <c r="D23" s="80">
        <v>32127</v>
      </c>
      <c r="E23" s="80">
        <v>47603</v>
      </c>
      <c r="F23" s="80">
        <v>51670</v>
      </c>
      <c r="G23" s="80">
        <v>65155</v>
      </c>
      <c r="H23" s="80">
        <v>55404</v>
      </c>
      <c r="I23" s="80">
        <v>65684</v>
      </c>
      <c r="J23" s="80">
        <v>74864</v>
      </c>
    </row>
    <row r="24" spans="1:10" ht="17.25" customHeight="1">
      <c r="A24" s="81" t="s">
        <v>210</v>
      </c>
      <c r="B24" s="50">
        <v>5853</v>
      </c>
      <c r="C24" s="50">
        <v>6825</v>
      </c>
      <c r="D24" s="50">
        <v>11447</v>
      </c>
      <c r="E24" s="50">
        <v>20439</v>
      </c>
      <c r="F24" s="50">
        <v>20675</v>
      </c>
      <c r="G24" s="50">
        <v>21031</v>
      </c>
      <c r="H24" s="50">
        <v>15588</v>
      </c>
      <c r="I24" s="50">
        <v>18681</v>
      </c>
      <c r="J24" s="50">
        <v>13837</v>
      </c>
    </row>
    <row r="25" spans="1:10" ht="17.25" customHeight="1">
      <c r="A25" s="81" t="s">
        <v>211</v>
      </c>
      <c r="B25" s="50">
        <v>1368</v>
      </c>
      <c r="C25" s="50">
        <v>1401</v>
      </c>
      <c r="D25" s="50">
        <v>3275</v>
      </c>
      <c r="E25" s="50">
        <v>7393</v>
      </c>
      <c r="F25" s="50">
        <v>8229</v>
      </c>
      <c r="G25" s="50">
        <v>12748</v>
      </c>
      <c r="H25" s="50">
        <v>6862</v>
      </c>
      <c r="I25" s="50">
        <v>5145</v>
      </c>
      <c r="J25" s="50">
        <v>6932</v>
      </c>
    </row>
    <row r="26" spans="1:10" ht="17.25" customHeight="1">
      <c r="A26" s="81" t="s">
        <v>212</v>
      </c>
      <c r="B26" s="50">
        <v>1324</v>
      </c>
      <c r="C26" s="50">
        <v>1578</v>
      </c>
      <c r="D26" s="50">
        <v>2120</v>
      </c>
      <c r="E26" s="50">
        <v>2080</v>
      </c>
      <c r="F26" s="50">
        <v>2603</v>
      </c>
      <c r="G26" s="50">
        <v>2955</v>
      </c>
      <c r="H26" s="50">
        <v>3451</v>
      </c>
      <c r="I26" s="50">
        <v>5190</v>
      </c>
      <c r="J26" s="50">
        <v>5369</v>
      </c>
    </row>
    <row r="27" spans="1:10" ht="17.25" customHeight="1">
      <c r="A27" s="81" t="s">
        <v>213</v>
      </c>
      <c r="B27" s="50">
        <v>829</v>
      </c>
      <c r="C27" s="50">
        <v>764</v>
      </c>
      <c r="D27" s="50">
        <v>1253</v>
      </c>
      <c r="E27" s="50">
        <v>1084</v>
      </c>
      <c r="F27" s="50">
        <v>1705</v>
      </c>
      <c r="G27" s="50">
        <v>1908</v>
      </c>
      <c r="H27" s="50">
        <v>1719</v>
      </c>
      <c r="I27" s="50">
        <v>3970</v>
      </c>
      <c r="J27" s="50">
        <v>3449</v>
      </c>
    </row>
    <row r="28" spans="1:10" ht="17.25" customHeight="1">
      <c r="A28" s="81" t="s">
        <v>214</v>
      </c>
      <c r="B28" s="50">
        <v>1399</v>
      </c>
      <c r="C28" s="50">
        <v>1084</v>
      </c>
      <c r="D28" s="50">
        <v>1607</v>
      </c>
      <c r="E28" s="50">
        <v>1611</v>
      </c>
      <c r="F28" s="50">
        <v>1930</v>
      </c>
      <c r="G28" s="50">
        <v>2796</v>
      </c>
      <c r="H28" s="50">
        <v>3104</v>
      </c>
      <c r="I28" s="50">
        <v>3222</v>
      </c>
      <c r="J28" s="50">
        <v>3605</v>
      </c>
    </row>
    <row r="29" spans="1:10" ht="17.25" customHeight="1">
      <c r="A29" s="81" t="s">
        <v>215</v>
      </c>
      <c r="B29" s="50">
        <v>2701</v>
      </c>
      <c r="C29" s="50">
        <v>1550</v>
      </c>
      <c r="D29" s="50">
        <v>2207</v>
      </c>
      <c r="E29" s="50">
        <v>2527</v>
      </c>
      <c r="F29" s="50">
        <v>3188</v>
      </c>
      <c r="G29" s="50">
        <v>2822</v>
      </c>
      <c r="H29" s="50">
        <v>3459</v>
      </c>
      <c r="I29" s="50">
        <v>6672</v>
      </c>
      <c r="J29" s="50">
        <v>4472</v>
      </c>
    </row>
    <row r="30" spans="1:10" ht="17.25" customHeight="1">
      <c r="A30" s="81" t="s">
        <v>216</v>
      </c>
      <c r="B30" s="50">
        <v>1663</v>
      </c>
      <c r="C30" s="50">
        <v>1335</v>
      </c>
      <c r="D30" s="50">
        <v>2203</v>
      </c>
      <c r="E30" s="50">
        <v>3164</v>
      </c>
      <c r="F30" s="50">
        <v>2990</v>
      </c>
      <c r="G30" s="50">
        <v>5089</v>
      </c>
      <c r="H30" s="50">
        <v>6831</v>
      </c>
      <c r="I30" s="50">
        <v>6653</v>
      </c>
      <c r="J30" s="50">
        <v>19618</v>
      </c>
    </row>
    <row r="31" spans="1:10" ht="17.25" customHeight="1">
      <c r="A31" s="81" t="s">
        <v>217</v>
      </c>
      <c r="B31" s="50">
        <v>765</v>
      </c>
      <c r="C31" s="50">
        <v>795</v>
      </c>
      <c r="D31" s="50">
        <v>1170</v>
      </c>
      <c r="E31" s="50">
        <v>1421</v>
      </c>
      <c r="F31" s="50">
        <v>1848</v>
      </c>
      <c r="G31" s="50">
        <v>1953</v>
      </c>
      <c r="H31" s="50">
        <v>1912</v>
      </c>
      <c r="I31" s="50">
        <v>2728</v>
      </c>
      <c r="J31" s="50">
        <v>3132</v>
      </c>
    </row>
    <row r="32" spans="1:10" ht="17.25" customHeight="1">
      <c r="A32" s="81" t="s">
        <v>218</v>
      </c>
      <c r="B32" s="50">
        <v>2052</v>
      </c>
      <c r="C32" s="50">
        <v>1243</v>
      </c>
      <c r="D32" s="50">
        <v>1896</v>
      </c>
      <c r="E32" s="50">
        <v>2491</v>
      </c>
      <c r="F32" s="50">
        <v>2064</v>
      </c>
      <c r="G32" s="50">
        <v>2945</v>
      </c>
      <c r="H32" s="50">
        <v>4503</v>
      </c>
      <c r="I32" s="50">
        <v>2681</v>
      </c>
      <c r="J32" s="50">
        <v>4965</v>
      </c>
    </row>
    <row r="33" spans="1:10" ht="17.25" customHeight="1">
      <c r="A33" s="81" t="s">
        <v>219</v>
      </c>
      <c r="B33" s="50">
        <v>1261</v>
      </c>
      <c r="C33" s="50">
        <v>1272</v>
      </c>
      <c r="D33" s="50">
        <v>2295</v>
      </c>
      <c r="E33" s="50">
        <v>2455</v>
      </c>
      <c r="F33" s="50">
        <v>2660</v>
      </c>
      <c r="G33" s="50">
        <v>5620</v>
      </c>
      <c r="H33" s="50">
        <v>3025</v>
      </c>
      <c r="I33" s="50">
        <v>4103</v>
      </c>
      <c r="J33" s="50">
        <v>3805</v>
      </c>
    </row>
    <row r="34" spans="1:10" ht="17.25" customHeight="1">
      <c r="A34" s="81" t="s">
        <v>220</v>
      </c>
      <c r="B34" s="50">
        <v>1209</v>
      </c>
      <c r="C34" s="50">
        <v>1078</v>
      </c>
      <c r="D34" s="50">
        <v>1687</v>
      </c>
      <c r="E34" s="50">
        <v>1757</v>
      </c>
      <c r="F34" s="50">
        <v>2427</v>
      </c>
      <c r="G34" s="50">
        <v>3830</v>
      </c>
      <c r="H34" s="50">
        <v>2959</v>
      </c>
      <c r="I34" s="50">
        <v>3845</v>
      </c>
      <c r="J34" s="50">
        <v>3557</v>
      </c>
    </row>
    <row r="35" spans="1:10" ht="17.25" customHeight="1">
      <c r="A35" s="81" t="s">
        <v>221</v>
      </c>
      <c r="B35" s="50">
        <v>522</v>
      </c>
      <c r="C35" s="50">
        <v>529</v>
      </c>
      <c r="D35" s="50">
        <v>967</v>
      </c>
      <c r="E35" s="50">
        <v>1181</v>
      </c>
      <c r="F35" s="50">
        <v>1351</v>
      </c>
      <c r="G35" s="50">
        <v>1458</v>
      </c>
      <c r="H35" s="50">
        <v>1991</v>
      </c>
      <c r="I35" s="50">
        <v>2794</v>
      </c>
      <c r="J35" s="50">
        <v>2123</v>
      </c>
    </row>
    <row r="36" spans="1:10" ht="17.25" customHeight="1">
      <c r="A36" s="81" t="s">
        <v>222</v>
      </c>
      <c r="B36" s="50"/>
      <c r="C36" s="50"/>
      <c r="D36" s="50"/>
      <c r="E36" s="50"/>
      <c r="F36" s="50"/>
      <c r="G36" s="50"/>
      <c r="H36" s="50"/>
      <c r="I36" s="50"/>
      <c r="J36" s="31"/>
    </row>
    <row r="37" spans="1:10" ht="17.25" customHeight="1">
      <c r="A37" s="81" t="s">
        <v>223</v>
      </c>
      <c r="B37" s="50"/>
      <c r="C37" s="50"/>
      <c r="D37" s="50"/>
      <c r="E37" s="50"/>
      <c r="F37" s="50"/>
      <c r="G37" s="50"/>
      <c r="H37" s="50"/>
      <c r="I37" s="50"/>
      <c r="J37" s="31"/>
    </row>
    <row r="38" spans="1:10" ht="17.25" customHeight="1">
      <c r="A38" s="81" t="s">
        <v>224</v>
      </c>
      <c r="B38" s="50"/>
      <c r="C38" s="50"/>
      <c r="D38" s="50"/>
      <c r="E38" s="50"/>
      <c r="F38" s="50"/>
      <c r="G38" s="50"/>
      <c r="H38" s="50"/>
      <c r="I38" s="50"/>
      <c r="J38" s="31"/>
    </row>
    <row r="39" spans="1:10" ht="17.25" customHeight="1">
      <c r="A39" s="83" t="s">
        <v>225</v>
      </c>
      <c r="B39" s="84"/>
      <c r="C39" s="84"/>
      <c r="D39" s="84"/>
      <c r="E39" s="84"/>
      <c r="F39" s="84"/>
      <c r="G39" s="84"/>
      <c r="H39" s="84"/>
      <c r="I39" s="84"/>
      <c r="J39" s="84"/>
    </row>
    <row r="40" spans="1:10" ht="21" customHeight="1">
      <c r="A40" s="85" t="s">
        <v>258</v>
      </c>
      <c r="B40" s="85"/>
      <c r="C40" s="85"/>
      <c r="D40" s="85"/>
      <c r="E40" s="85"/>
      <c r="F40" s="85"/>
      <c r="G40" s="85"/>
      <c r="H40" s="85"/>
      <c r="I40" s="85"/>
      <c r="J40" s="31"/>
    </row>
    <row r="41" spans="1:10" ht="21" customHeight="1">
      <c r="A41" s="86" t="s">
        <v>259</v>
      </c>
      <c r="B41" s="86"/>
      <c r="C41" s="86"/>
      <c r="D41" s="86"/>
      <c r="E41" s="86"/>
      <c r="F41" s="86"/>
      <c r="G41" s="86"/>
      <c r="H41" s="86"/>
      <c r="I41" s="86"/>
      <c r="J41" s="31"/>
    </row>
    <row r="42" spans="1:9" ht="14.25">
      <c r="A42" s="86" t="s">
        <v>260</v>
      </c>
      <c r="B42" s="86"/>
      <c r="C42" s="86"/>
      <c r="D42" s="86"/>
      <c r="E42" s="86"/>
      <c r="F42" s="86"/>
      <c r="G42" s="86"/>
      <c r="H42" s="86"/>
      <c r="I42" s="86"/>
    </row>
  </sheetData>
  <sheetProtection/>
  <mergeCells count="4">
    <mergeCell ref="A1:J1"/>
    <mergeCell ref="A40:I40"/>
    <mergeCell ref="A41:I41"/>
    <mergeCell ref="A42:I42"/>
  </mergeCells>
  <printOptions/>
  <pageMargins left="0.75" right="0.71" top="0.83" bottom="0.83" header="0" footer="0"/>
  <pageSetup horizontalDpi="200" verticalDpi="200" orientation="portrait" pageOrder="overThenDown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3"/>
  <sheetViews>
    <sheetView showZeros="0" zoomScaleSheetLayoutView="130" workbookViewId="0" topLeftCell="A1">
      <selection activeCell="A2" sqref="A2"/>
    </sheetView>
  </sheetViews>
  <sheetFormatPr defaultColWidth="9.00390625" defaultRowHeight="14.25"/>
  <cols>
    <col min="1" max="1" width="10.00390625" style="1" customWidth="1"/>
    <col min="2" max="2" width="10.125" style="1" customWidth="1"/>
    <col min="3" max="3" width="10.25390625" style="1" customWidth="1"/>
    <col min="4" max="4" width="10.125" style="1" customWidth="1"/>
    <col min="5" max="5" width="10.25390625" style="1" customWidth="1"/>
    <col min="6" max="6" width="10.125" style="1" customWidth="1"/>
    <col min="7" max="8" width="10.25390625" style="1" customWidth="1"/>
    <col min="9" max="9" width="0.2421875" style="1" customWidth="1"/>
    <col min="10" max="10" width="9.00390625" style="1" hidden="1" customWidth="1"/>
    <col min="11" max="11" width="10.75390625" style="1" bestFit="1" customWidth="1"/>
    <col min="12" max="16384" width="9.00390625" style="1" customWidth="1"/>
  </cols>
  <sheetData>
    <row r="1" spans="1:8" ht="18.75" customHeight="1">
      <c r="A1" s="40" t="s">
        <v>261</v>
      </c>
      <c r="B1" s="40"/>
      <c r="C1" s="40"/>
      <c r="D1" s="40"/>
      <c r="E1" s="40"/>
      <c r="F1" s="40"/>
      <c r="G1" s="40"/>
      <c r="H1" s="40"/>
    </row>
    <row r="2" spans="1:8" ht="11.25" customHeight="1">
      <c r="A2" s="41"/>
      <c r="B2" s="42"/>
      <c r="C2" s="42"/>
      <c r="D2" s="42"/>
      <c r="E2" s="42"/>
      <c r="F2" s="42"/>
      <c r="G2" s="42"/>
      <c r="H2" s="42"/>
    </row>
    <row r="3" spans="1:8" ht="13.5" customHeight="1">
      <c r="A3" s="3"/>
      <c r="B3" s="4"/>
      <c r="C3" s="5"/>
      <c r="D3" s="5"/>
      <c r="E3" s="5"/>
      <c r="F3" s="5"/>
      <c r="G3" s="4"/>
      <c r="H3" s="43" t="s">
        <v>1</v>
      </c>
    </row>
    <row r="4" spans="1:8" s="39" customFormat="1" ht="18.75" customHeight="1">
      <c r="A4" s="7"/>
      <c r="B4" s="44"/>
      <c r="C4" s="10"/>
      <c r="D4" s="10"/>
      <c r="E4" s="10"/>
      <c r="F4" s="10"/>
      <c r="G4" s="10"/>
      <c r="H4" s="10"/>
    </row>
    <row r="5" spans="1:8" s="39" customFormat="1" ht="18.75" customHeight="1">
      <c r="A5" s="19"/>
      <c r="B5" s="45"/>
      <c r="C5" s="45"/>
      <c r="D5" s="45"/>
      <c r="E5" s="18" t="s">
        <v>262</v>
      </c>
      <c r="F5" s="18" t="s">
        <v>263</v>
      </c>
      <c r="G5" s="45"/>
      <c r="H5" s="19"/>
    </row>
    <row r="6" spans="1:8" s="39" customFormat="1" ht="18.75" customHeight="1">
      <c r="A6" s="46" t="s">
        <v>197</v>
      </c>
      <c r="B6" s="18" t="s">
        <v>264</v>
      </c>
      <c r="C6" s="18" t="s">
        <v>265</v>
      </c>
      <c r="D6" s="18" t="s">
        <v>266</v>
      </c>
      <c r="E6" s="18" t="s">
        <v>267</v>
      </c>
      <c r="F6" s="18" t="s">
        <v>268</v>
      </c>
      <c r="G6" s="18" t="s">
        <v>269</v>
      </c>
      <c r="H6" s="35" t="s">
        <v>270</v>
      </c>
    </row>
    <row r="7" spans="1:8" s="39" customFormat="1" ht="18.75" customHeight="1">
      <c r="A7" s="47"/>
      <c r="B7" s="48"/>
      <c r="C7" s="48"/>
      <c r="D7" s="48"/>
      <c r="E7" s="48"/>
      <c r="F7" s="48"/>
      <c r="G7" s="48"/>
      <c r="H7" s="48"/>
    </row>
    <row r="8" spans="1:15" ht="21" customHeight="1">
      <c r="A8" s="49">
        <v>2015</v>
      </c>
      <c r="B8" s="50">
        <v>477956</v>
      </c>
      <c r="C8" s="50">
        <v>182342</v>
      </c>
      <c r="D8" s="50">
        <v>6088</v>
      </c>
      <c r="E8" s="50">
        <v>130999</v>
      </c>
      <c r="F8" s="50">
        <v>82303</v>
      </c>
      <c r="G8" s="50">
        <v>30414</v>
      </c>
      <c r="H8" s="50">
        <v>45810</v>
      </c>
      <c r="N8" s="1" t="s">
        <v>18</v>
      </c>
      <c r="O8" s="1" t="s">
        <v>18</v>
      </c>
    </row>
    <row r="9" spans="1:8" ht="21" customHeight="1">
      <c r="A9" s="51">
        <v>2016</v>
      </c>
      <c r="B9" s="52">
        <v>573118</v>
      </c>
      <c r="C9" s="52">
        <v>154057</v>
      </c>
      <c r="D9" s="52">
        <v>6088</v>
      </c>
      <c r="E9" s="52">
        <v>177415</v>
      </c>
      <c r="F9" s="52">
        <v>93378</v>
      </c>
      <c r="G9" s="52">
        <v>11344</v>
      </c>
      <c r="H9" s="52">
        <v>130836</v>
      </c>
    </row>
    <row r="10" spans="1:8" ht="21" customHeight="1">
      <c r="A10" s="53"/>
      <c r="B10" s="52"/>
      <c r="C10" s="52"/>
      <c r="D10" s="52"/>
      <c r="E10" s="52"/>
      <c r="F10" s="52"/>
      <c r="G10" s="52"/>
      <c r="H10" s="52"/>
    </row>
    <row r="11" spans="1:8" ht="4.5" customHeight="1">
      <c r="A11" s="54"/>
      <c r="B11" s="55"/>
      <c r="C11" s="55"/>
      <c r="D11" s="55"/>
      <c r="E11" s="55"/>
      <c r="F11" s="55"/>
      <c r="G11" s="55"/>
      <c r="H11" s="56"/>
    </row>
    <row r="12" ht="1.5" customHeight="1"/>
    <row r="14" spans="1:8" ht="18.75">
      <c r="A14" s="40" t="s">
        <v>271</v>
      </c>
      <c r="B14" s="40"/>
      <c r="C14" s="40"/>
      <c r="D14" s="40"/>
      <c r="E14" s="40"/>
      <c r="F14" s="40"/>
      <c r="G14" s="40"/>
      <c r="H14" s="40"/>
    </row>
    <row r="15" spans="1:8" ht="14.25">
      <c r="A15" s="57"/>
      <c r="B15" s="57"/>
      <c r="C15" s="57"/>
      <c r="D15" s="57"/>
      <c r="E15" s="57"/>
      <c r="F15" s="57"/>
      <c r="G15" s="57"/>
      <c r="H15" s="43" t="s">
        <v>1</v>
      </c>
    </row>
    <row r="16" spans="1:8" ht="14.25">
      <c r="A16" s="7"/>
      <c r="B16" s="44"/>
      <c r="C16" s="10"/>
      <c r="D16" s="10"/>
      <c r="E16" s="10"/>
      <c r="F16" s="58"/>
      <c r="G16" s="9"/>
      <c r="H16" s="10"/>
    </row>
    <row r="17" spans="1:8" ht="14.25">
      <c r="A17" s="19"/>
      <c r="B17" s="59"/>
      <c r="C17" s="45"/>
      <c r="D17" s="18" t="s">
        <v>272</v>
      </c>
      <c r="E17" s="45"/>
      <c r="F17" s="45"/>
      <c r="G17" s="60"/>
      <c r="H17" s="61"/>
    </row>
    <row r="18" spans="1:8" ht="14.25">
      <c r="A18" s="62" t="s">
        <v>243</v>
      </c>
      <c r="B18" s="63" t="s">
        <v>273</v>
      </c>
      <c r="C18" s="18" t="s">
        <v>274</v>
      </c>
      <c r="D18" s="18" t="s">
        <v>275</v>
      </c>
      <c r="E18" s="18" t="s">
        <v>276</v>
      </c>
      <c r="F18" s="18" t="s">
        <v>277</v>
      </c>
      <c r="G18" s="35" t="s">
        <v>278</v>
      </c>
      <c r="H18" s="64" t="s">
        <v>279</v>
      </c>
    </row>
    <row r="19" spans="1:8" ht="14.25">
      <c r="A19" s="47"/>
      <c r="B19" s="48"/>
      <c r="C19" s="48"/>
      <c r="D19" s="48"/>
      <c r="E19" s="48"/>
      <c r="F19" s="48"/>
      <c r="G19" s="48"/>
      <c r="H19" s="48"/>
    </row>
    <row r="20" spans="1:8" ht="21" customHeight="1">
      <c r="A20" s="25">
        <v>2015</v>
      </c>
      <c r="B20" s="26">
        <v>477956</v>
      </c>
      <c r="C20" s="26">
        <v>441953</v>
      </c>
      <c r="D20" s="26"/>
      <c r="E20" s="26">
        <v>12354</v>
      </c>
      <c r="F20" s="26">
        <v>12305</v>
      </c>
      <c r="G20" s="26">
        <v>11344</v>
      </c>
      <c r="H20" s="26"/>
    </row>
    <row r="21" spans="1:8" ht="21" customHeight="1">
      <c r="A21" s="65">
        <v>2016</v>
      </c>
      <c r="B21" s="27">
        <v>573118</v>
      </c>
      <c r="C21" s="27">
        <v>460500</v>
      </c>
      <c r="D21" s="27"/>
      <c r="E21" s="27">
        <v>17352</v>
      </c>
      <c r="F21" s="27">
        <v>85832</v>
      </c>
      <c r="G21" s="27">
        <v>9434</v>
      </c>
      <c r="H21" s="27"/>
    </row>
    <row r="22" spans="1:8" ht="21" customHeight="1">
      <c r="A22" s="28"/>
      <c r="B22" s="29"/>
      <c r="C22" s="29"/>
      <c r="D22" s="29"/>
      <c r="E22" s="29"/>
      <c r="F22" s="29"/>
      <c r="G22" s="29"/>
      <c r="H22" s="29"/>
    </row>
    <row r="23" ht="14.25">
      <c r="A23" s="30" t="s">
        <v>93</v>
      </c>
    </row>
  </sheetData>
  <sheetProtection/>
  <mergeCells count="3">
    <mergeCell ref="A1:H1"/>
    <mergeCell ref="C3:F3"/>
    <mergeCell ref="A14:H14"/>
  </mergeCells>
  <printOptions horizontalCentered="1"/>
  <pageMargins left="0.75" right="0.71" top="0.83" bottom="0.83" header="0" footer="0"/>
  <pageSetup horizontalDpi="200" verticalDpi="200" orientation="portrait" pageOrder="overThenDown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0"/>
  <sheetViews>
    <sheetView showZeros="0" zoomScale="115" zoomScaleNormal="115" zoomScaleSheetLayoutView="115" workbookViewId="0" topLeftCell="A1">
      <selection activeCell="F18" sqref="F18"/>
    </sheetView>
  </sheetViews>
  <sheetFormatPr defaultColWidth="9.00390625" defaultRowHeight="14.25"/>
  <cols>
    <col min="1" max="1" width="8.50390625" style="1" customWidth="1"/>
    <col min="2" max="13" width="9.00390625" style="1" customWidth="1"/>
    <col min="14" max="16384" width="9.00390625" style="1" customWidth="1"/>
  </cols>
  <sheetData>
    <row r="1" spans="1:13" ht="18.75" customHeight="1">
      <c r="A1" s="2" t="s">
        <v>280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3.5" customHeight="1">
      <c r="A2" s="3"/>
      <c r="B2" s="4"/>
      <c r="C2" s="5"/>
      <c r="D2" s="5"/>
      <c r="E2" s="5"/>
      <c r="F2" s="6"/>
      <c r="G2" s="6"/>
      <c r="H2" s="6"/>
      <c r="I2" s="6"/>
      <c r="J2" s="6"/>
      <c r="K2" s="6"/>
      <c r="L2" s="6"/>
      <c r="M2" s="32" t="s">
        <v>1</v>
      </c>
    </row>
    <row r="3" spans="1:13" ht="18.75" customHeight="1">
      <c r="A3" s="7"/>
      <c r="B3" s="8"/>
      <c r="C3" s="9"/>
      <c r="D3" s="10"/>
      <c r="E3" s="10"/>
      <c r="F3" s="10"/>
      <c r="G3" s="11"/>
      <c r="H3" s="8"/>
      <c r="I3" s="33"/>
      <c r="J3" s="10"/>
      <c r="K3" s="10"/>
      <c r="L3" s="10"/>
      <c r="M3" s="11"/>
    </row>
    <row r="4" spans="1:13" ht="18.75" customHeight="1">
      <c r="A4" s="12" t="s">
        <v>197</v>
      </c>
      <c r="B4" s="13" t="s">
        <v>30</v>
      </c>
      <c r="C4" s="14"/>
      <c r="D4" s="15"/>
      <c r="E4" s="16"/>
      <c r="F4" s="16"/>
      <c r="G4" s="17" t="s">
        <v>281</v>
      </c>
      <c r="H4" s="18" t="s">
        <v>282</v>
      </c>
      <c r="I4" s="34"/>
      <c r="J4" s="16"/>
      <c r="K4" s="16"/>
      <c r="L4" s="16"/>
      <c r="M4" s="17" t="s">
        <v>270</v>
      </c>
    </row>
    <row r="5" spans="1:13" ht="18.75" customHeight="1">
      <c r="A5" s="19"/>
      <c r="B5" s="18"/>
      <c r="C5" s="18" t="s">
        <v>265</v>
      </c>
      <c r="D5" s="20" t="s">
        <v>283</v>
      </c>
      <c r="E5" s="20" t="s">
        <v>284</v>
      </c>
      <c r="F5" s="20" t="s">
        <v>285</v>
      </c>
      <c r="G5" s="21"/>
      <c r="H5" s="18"/>
      <c r="I5" s="35" t="s">
        <v>274</v>
      </c>
      <c r="J5" s="20" t="s">
        <v>283</v>
      </c>
      <c r="K5" s="20" t="s">
        <v>284</v>
      </c>
      <c r="L5" s="20" t="s">
        <v>285</v>
      </c>
      <c r="M5" s="36"/>
    </row>
    <row r="6" spans="1:13" ht="18.75" customHeight="1">
      <c r="A6" s="22"/>
      <c r="B6" s="23"/>
      <c r="C6" s="23"/>
      <c r="D6" s="24" t="s">
        <v>286</v>
      </c>
      <c r="E6" s="24" t="s">
        <v>287</v>
      </c>
      <c r="F6" s="24" t="s">
        <v>9</v>
      </c>
      <c r="G6" s="22"/>
      <c r="H6" s="23"/>
      <c r="I6" s="37"/>
      <c r="J6" s="24" t="s">
        <v>288</v>
      </c>
      <c r="K6" s="24" t="s">
        <v>289</v>
      </c>
      <c r="L6" s="24" t="s">
        <v>290</v>
      </c>
      <c r="M6" s="38"/>
    </row>
    <row r="7" spans="1:13" ht="21" customHeight="1">
      <c r="A7" s="25">
        <v>2015</v>
      </c>
      <c r="B7" s="26">
        <v>56552</v>
      </c>
      <c r="C7" s="26">
        <v>10721</v>
      </c>
      <c r="D7" s="26">
        <v>1489</v>
      </c>
      <c r="E7" s="26"/>
      <c r="F7" s="26"/>
      <c r="G7" s="26">
        <v>45831</v>
      </c>
      <c r="H7" s="26">
        <v>56552</v>
      </c>
      <c r="I7" s="26">
        <v>39664</v>
      </c>
      <c r="J7" s="26">
        <v>8705</v>
      </c>
      <c r="K7" s="26"/>
      <c r="L7" s="26"/>
      <c r="M7" s="26">
        <v>16888</v>
      </c>
    </row>
    <row r="8" spans="1:13" ht="21" customHeight="1">
      <c r="A8" s="25">
        <v>2016</v>
      </c>
      <c r="B8" s="27">
        <v>125613</v>
      </c>
      <c r="C8" s="27">
        <v>8848</v>
      </c>
      <c r="D8" s="27">
        <v>6481</v>
      </c>
      <c r="E8" s="27"/>
      <c r="F8" s="27"/>
      <c r="G8" s="27">
        <v>116765</v>
      </c>
      <c r="H8" s="26">
        <v>125613</v>
      </c>
      <c r="I8" s="26">
        <v>117183</v>
      </c>
      <c r="J8" s="26">
        <v>104988</v>
      </c>
      <c r="K8" s="26"/>
      <c r="L8" s="26"/>
      <c r="M8" s="26">
        <v>8430</v>
      </c>
    </row>
    <row r="9" spans="1:13" ht="10.5" customHeight="1">
      <c r="A9" s="28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</row>
    <row r="10" spans="1:13" ht="14.25">
      <c r="A10" s="30" t="s">
        <v>93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</row>
  </sheetData>
  <sheetProtection/>
  <mergeCells count="2">
    <mergeCell ref="A1:M1"/>
    <mergeCell ref="C2:E2"/>
  </mergeCells>
  <printOptions/>
  <pageMargins left="0.75" right="0.71" top="0.83" bottom="0.83" header="0" footer="0"/>
  <pageSetup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showZeros="0" tabSelected="1" zoomScaleSheetLayoutView="100" workbookViewId="0" topLeftCell="A1">
      <selection activeCell="F29" sqref="F29"/>
    </sheetView>
  </sheetViews>
  <sheetFormatPr defaultColWidth="9.00390625" defaultRowHeight="14.25"/>
  <cols>
    <col min="1" max="1" width="7.125" style="71" customWidth="1"/>
    <col min="2" max="2" width="14.875" style="189" customWidth="1"/>
    <col min="3" max="4" width="14.875" style="71" customWidth="1"/>
    <col min="5" max="5" width="14.75390625" style="1" customWidth="1"/>
    <col min="6" max="6" width="14.875" style="1" customWidth="1"/>
    <col min="7" max="7" width="0.2421875" style="1" customWidth="1"/>
    <col min="8" max="8" width="9.00390625" style="1" hidden="1" customWidth="1"/>
    <col min="9" max="9" width="9.00390625" style="1" customWidth="1"/>
    <col min="10" max="12" width="11.125" style="1" bestFit="1" customWidth="1"/>
    <col min="13" max="16384" width="9.00390625" style="1" customWidth="1"/>
  </cols>
  <sheetData>
    <row r="1" spans="1:6" ht="18.75" customHeight="1">
      <c r="A1" s="40" t="s">
        <v>0</v>
      </c>
      <c r="B1" s="40"/>
      <c r="C1" s="40"/>
      <c r="D1" s="40"/>
      <c r="E1" s="40"/>
      <c r="F1" s="40"/>
    </row>
    <row r="2" spans="1:6" ht="8.25" customHeight="1">
      <c r="A2" s="121"/>
      <c r="B2" s="121"/>
      <c r="C2" s="121"/>
      <c r="D2" s="121"/>
      <c r="E2" s="121"/>
      <c r="F2" s="57"/>
    </row>
    <row r="3" spans="1:6" ht="13.5" customHeight="1">
      <c r="A3" s="3"/>
      <c r="B3" s="76"/>
      <c r="C3" s="76"/>
      <c r="D3" s="120"/>
      <c r="E3" s="50"/>
      <c r="F3" s="43" t="s">
        <v>1</v>
      </c>
    </row>
    <row r="4" spans="1:6" ht="13.5" customHeight="1">
      <c r="A4" s="7"/>
      <c r="B4" s="44"/>
      <c r="C4" s="190"/>
      <c r="D4" s="191"/>
      <c r="E4" s="192"/>
      <c r="F4" s="101"/>
    </row>
    <row r="5" spans="1:6" ht="13.5" customHeight="1">
      <c r="A5" s="193"/>
      <c r="B5" s="18" t="s">
        <v>2</v>
      </c>
      <c r="C5" s="45"/>
      <c r="D5" s="18" t="s">
        <v>3</v>
      </c>
      <c r="E5" s="63" t="s">
        <v>4</v>
      </c>
      <c r="F5" s="63" t="s">
        <v>5</v>
      </c>
    </row>
    <row r="6" spans="1:6" ht="13.5" customHeight="1">
      <c r="A6" s="46" t="s">
        <v>6</v>
      </c>
      <c r="B6" s="35" t="s">
        <v>7</v>
      </c>
      <c r="C6" s="63" t="s">
        <v>8</v>
      </c>
      <c r="D6" s="18" t="s">
        <v>9</v>
      </c>
      <c r="E6" s="63" t="s">
        <v>10</v>
      </c>
      <c r="F6" s="59"/>
    </row>
    <row r="7" spans="1:6" ht="13.5" customHeight="1">
      <c r="A7" s="194"/>
      <c r="B7" s="194"/>
      <c r="C7" s="96"/>
      <c r="D7" s="96"/>
      <c r="E7" s="48"/>
      <c r="F7" s="48"/>
    </row>
    <row r="8" spans="1:6" ht="4.5" customHeight="1">
      <c r="A8" s="97"/>
      <c r="B8" s="93"/>
      <c r="C8" s="93"/>
      <c r="D8" s="93"/>
      <c r="E8" s="93"/>
      <c r="F8" s="93"/>
    </row>
    <row r="9" spans="1:6" s="67" customFormat="1" ht="21" customHeight="1">
      <c r="A9" s="195">
        <v>2004</v>
      </c>
      <c r="B9" s="165">
        <v>19877</v>
      </c>
      <c r="C9" s="165">
        <v>16177</v>
      </c>
      <c r="D9" s="165">
        <v>629</v>
      </c>
      <c r="E9" s="141">
        <v>41079</v>
      </c>
      <c r="F9" s="165">
        <v>712</v>
      </c>
    </row>
    <row r="10" spans="1:6" s="67" customFormat="1" ht="21" customHeight="1">
      <c r="A10" s="195">
        <v>2005</v>
      </c>
      <c r="B10" s="165">
        <v>19879</v>
      </c>
      <c r="C10" s="165">
        <v>15713</v>
      </c>
      <c r="D10" s="165">
        <v>453</v>
      </c>
      <c r="E10" s="141">
        <v>48000</v>
      </c>
      <c r="F10" s="165">
        <v>753</v>
      </c>
    </row>
    <row r="11" spans="1:6" s="187" customFormat="1" ht="21" customHeight="1">
      <c r="A11" s="195">
        <v>2006</v>
      </c>
      <c r="B11" s="165">
        <v>21784</v>
      </c>
      <c r="C11" s="165">
        <v>18630</v>
      </c>
      <c r="D11" s="165">
        <v>1564</v>
      </c>
      <c r="E11" s="141">
        <v>52549</v>
      </c>
      <c r="F11" s="165">
        <v>1173</v>
      </c>
    </row>
    <row r="12" spans="1:6" s="187" customFormat="1" ht="21" customHeight="1">
      <c r="A12" s="195">
        <v>2007</v>
      </c>
      <c r="B12" s="165">
        <v>30461</v>
      </c>
      <c r="C12" s="165">
        <v>27973</v>
      </c>
      <c r="D12" s="165">
        <v>1811</v>
      </c>
      <c r="E12" s="141">
        <v>72733</v>
      </c>
      <c r="F12" s="165">
        <v>691</v>
      </c>
    </row>
    <row r="13" spans="1:6" s="187" customFormat="1" ht="21" customHeight="1">
      <c r="A13" s="195">
        <v>2008</v>
      </c>
      <c r="B13" s="165">
        <v>42285</v>
      </c>
      <c r="C13" s="165">
        <v>39377</v>
      </c>
      <c r="D13" s="165">
        <v>2068</v>
      </c>
      <c r="E13" s="141">
        <v>106581</v>
      </c>
      <c r="F13" s="165">
        <v>4097</v>
      </c>
    </row>
    <row r="14" spans="1:6" s="188" customFormat="1" ht="21" customHeight="1">
      <c r="A14" s="195">
        <v>2009</v>
      </c>
      <c r="B14" s="165">
        <v>58761</v>
      </c>
      <c r="C14" s="165">
        <v>52089</v>
      </c>
      <c r="D14" s="165">
        <v>19203</v>
      </c>
      <c r="E14" s="141">
        <v>175501</v>
      </c>
      <c r="F14" s="165">
        <v>24023</v>
      </c>
    </row>
    <row r="15" spans="1:6" s="188" customFormat="1" ht="21" customHeight="1">
      <c r="A15" s="195">
        <v>2010</v>
      </c>
      <c r="B15" s="165">
        <v>103190</v>
      </c>
      <c r="C15" s="165">
        <v>97032</v>
      </c>
      <c r="D15" s="165">
        <v>82553</v>
      </c>
      <c r="E15" s="141">
        <v>210494</v>
      </c>
      <c r="F15" s="165">
        <v>50483</v>
      </c>
    </row>
    <row r="16" spans="1:6" s="188" customFormat="1" ht="21" customHeight="1">
      <c r="A16" s="195">
        <v>2011</v>
      </c>
      <c r="B16" s="165">
        <v>126265</v>
      </c>
      <c r="C16" s="165">
        <v>110049</v>
      </c>
      <c r="D16" s="165">
        <v>61963</v>
      </c>
      <c r="E16" s="141">
        <v>303909</v>
      </c>
      <c r="F16" s="165">
        <v>86887</v>
      </c>
    </row>
    <row r="17" spans="1:6" s="188" customFormat="1" ht="21" customHeight="1">
      <c r="A17" s="195">
        <v>2012</v>
      </c>
      <c r="B17" s="165">
        <v>153406</v>
      </c>
      <c r="C17" s="165">
        <v>133100</v>
      </c>
      <c r="D17" s="165">
        <v>87182</v>
      </c>
      <c r="E17" s="165">
        <v>321762</v>
      </c>
      <c r="F17" s="165">
        <v>132830</v>
      </c>
    </row>
    <row r="18" spans="1:6" s="188" customFormat="1" ht="21" customHeight="1">
      <c r="A18" s="195">
        <v>2013</v>
      </c>
      <c r="B18" s="165">
        <v>177667</v>
      </c>
      <c r="C18" s="165">
        <v>154558</v>
      </c>
      <c r="D18" s="165">
        <v>161181</v>
      </c>
      <c r="E18" s="165">
        <v>386428</v>
      </c>
      <c r="F18" s="165">
        <v>177548</v>
      </c>
    </row>
    <row r="19" spans="1:6" s="188" customFormat="1" ht="21" customHeight="1">
      <c r="A19" s="195">
        <v>2014</v>
      </c>
      <c r="B19" s="165">
        <v>196654</v>
      </c>
      <c r="C19" s="165">
        <v>171190</v>
      </c>
      <c r="D19" s="165">
        <v>53587</v>
      </c>
      <c r="E19" s="165">
        <v>387069</v>
      </c>
      <c r="F19" s="165">
        <v>81680</v>
      </c>
    </row>
    <row r="20" spans="1:6" s="188" customFormat="1" ht="21" customHeight="1">
      <c r="A20" s="196">
        <v>2015</v>
      </c>
      <c r="B20" s="197">
        <v>182342</v>
      </c>
      <c r="C20" s="197">
        <v>128151</v>
      </c>
      <c r="D20" s="197">
        <v>10721</v>
      </c>
      <c r="E20" s="197">
        <v>441953</v>
      </c>
      <c r="F20" s="197">
        <v>39664</v>
      </c>
    </row>
    <row r="21" spans="1:12" s="188" customFormat="1" ht="21" customHeight="1">
      <c r="A21" s="196">
        <v>2016</v>
      </c>
      <c r="B21" s="198">
        <v>154057</v>
      </c>
      <c r="C21" s="198">
        <v>120634</v>
      </c>
      <c r="D21" s="198">
        <v>8848</v>
      </c>
      <c r="E21" s="198">
        <v>460500</v>
      </c>
      <c r="F21" s="198">
        <v>117183</v>
      </c>
      <c r="J21" s="188">
        <f>E21/E17*100</f>
        <v>143.11820538161746</v>
      </c>
      <c r="K21" s="188">
        <f>POWER(E21/E16,1/5)</f>
        <v>1.0866688416655723</v>
      </c>
      <c r="L21" s="203">
        <f>(K21-1)*100</f>
        <v>8.666884166557232</v>
      </c>
    </row>
    <row r="22" spans="1:12" s="188" customFormat="1" ht="21" customHeight="1">
      <c r="A22" s="199"/>
      <c r="B22" s="200"/>
      <c r="C22" s="200"/>
      <c r="D22" s="200"/>
      <c r="E22" s="200"/>
      <c r="F22" s="200"/>
      <c r="J22" s="188">
        <f>POWER(E21/E16,1/5)</f>
        <v>1.0866688416655723</v>
      </c>
      <c r="K22" s="188">
        <f>J22-1</f>
        <v>0.08666884166557232</v>
      </c>
      <c r="L22" s="203">
        <f>(K22-1)*100</f>
        <v>-91.33311583344278</v>
      </c>
    </row>
    <row r="23" spans="1:6" s="188" customFormat="1" ht="21" customHeight="1">
      <c r="A23" s="146" t="s">
        <v>11</v>
      </c>
      <c r="B23" s="201"/>
      <c r="C23" s="201"/>
      <c r="D23" s="201"/>
      <c r="E23" s="201"/>
      <c r="F23" s="202"/>
    </row>
    <row r="24" spans="1:6" ht="21" customHeight="1">
      <c r="A24" s="146" t="s">
        <v>12</v>
      </c>
      <c r="B24" s="146"/>
      <c r="C24" s="146"/>
      <c r="D24" s="146"/>
      <c r="E24" s="146"/>
      <c r="F24" s="146"/>
    </row>
  </sheetData>
  <sheetProtection/>
  <mergeCells count="1">
    <mergeCell ref="A1:F1"/>
  </mergeCells>
  <printOptions horizontalCentered="1"/>
  <pageMargins left="0.75" right="0.71" top="0.83" bottom="0.83" header="0" footer="0"/>
  <pageSetup horizontalDpi="180" verticalDpi="18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showZeros="0" zoomScaleSheetLayoutView="115" workbookViewId="0" topLeftCell="A1">
      <selection activeCell="A17" sqref="A17"/>
    </sheetView>
  </sheetViews>
  <sheetFormatPr defaultColWidth="9.00390625" defaultRowHeight="14.25"/>
  <cols>
    <col min="1" max="1" width="15.50390625" style="39" customWidth="1"/>
    <col min="2" max="2" width="9.00390625" style="39" customWidth="1"/>
    <col min="3" max="5" width="9.00390625" style="1" customWidth="1"/>
    <col min="6" max="6" width="9.00390625" style="183" customWidth="1"/>
    <col min="7" max="8" width="9.00390625" style="135" customWidth="1"/>
    <col min="9" max="10" width="9.00390625" style="1" customWidth="1"/>
    <col min="11" max="11" width="9.625" style="1" customWidth="1"/>
    <col min="12" max="16384" width="9.00390625" style="1" customWidth="1"/>
  </cols>
  <sheetData>
    <row r="1" spans="1:10" ht="18.75" customHeight="1">
      <c r="A1" s="2" t="s">
        <v>13</v>
      </c>
      <c r="B1" s="2"/>
      <c r="C1" s="2"/>
      <c r="D1" s="2"/>
      <c r="E1" s="2"/>
      <c r="F1" s="2"/>
      <c r="G1" s="2"/>
      <c r="H1" s="2"/>
      <c r="I1" s="2"/>
      <c r="J1" s="2"/>
    </row>
    <row r="2" spans="1:10" ht="9" customHeight="1">
      <c r="A2" s="173"/>
      <c r="B2" s="173"/>
      <c r="C2" s="173"/>
      <c r="D2" s="173"/>
      <c r="E2" s="173"/>
      <c r="F2" s="173"/>
      <c r="G2" s="173"/>
      <c r="H2" s="173"/>
      <c r="I2" s="173"/>
      <c r="J2" s="173"/>
    </row>
    <row r="3" spans="1:10" ht="13.5" customHeight="1">
      <c r="A3" s="3"/>
      <c r="B3" s="76"/>
      <c r="C3" s="76"/>
      <c r="D3" s="76"/>
      <c r="E3" s="50"/>
      <c r="F3" s="50"/>
      <c r="G3" s="50"/>
      <c r="H3" s="50"/>
      <c r="I3" s="3"/>
      <c r="J3" s="3" t="s">
        <v>14</v>
      </c>
    </row>
    <row r="4" spans="1:10" ht="30" customHeight="1">
      <c r="A4" s="77" t="s">
        <v>15</v>
      </c>
      <c r="B4" s="155">
        <v>2005</v>
      </c>
      <c r="C4" s="155">
        <v>2009</v>
      </c>
      <c r="D4" s="155">
        <v>2010</v>
      </c>
      <c r="E4" s="155">
        <v>2011</v>
      </c>
      <c r="F4" s="106">
        <v>2012</v>
      </c>
      <c r="G4" s="106">
        <v>2013</v>
      </c>
      <c r="H4" s="106">
        <v>2014</v>
      </c>
      <c r="I4" s="107">
        <v>2015</v>
      </c>
      <c r="J4" s="107">
        <v>2016</v>
      </c>
    </row>
    <row r="5" spans="1:10" s="68" customFormat="1" ht="19.5" customHeight="1">
      <c r="A5" s="138" t="s">
        <v>16</v>
      </c>
      <c r="B5" s="139">
        <v>18448</v>
      </c>
      <c r="C5" s="139">
        <v>23061</v>
      </c>
      <c r="D5" s="139">
        <v>34518</v>
      </c>
      <c r="E5" s="139">
        <v>42933</v>
      </c>
      <c r="F5" s="139">
        <v>53928</v>
      </c>
      <c r="G5" s="139">
        <v>65189</v>
      </c>
      <c r="H5" s="139">
        <v>72313</v>
      </c>
      <c r="I5" s="139">
        <v>62864</v>
      </c>
      <c r="J5" s="139">
        <v>110919</v>
      </c>
    </row>
    <row r="6" spans="1:11" ht="19.5" customHeight="1">
      <c r="A6" s="140" t="s">
        <v>17</v>
      </c>
      <c r="B6" s="141">
        <v>13383</v>
      </c>
      <c r="C6" s="141">
        <v>17010</v>
      </c>
      <c r="D6" s="141">
        <v>25220</v>
      </c>
      <c r="E6" s="141">
        <v>30954</v>
      </c>
      <c r="F6" s="141">
        <v>38057</v>
      </c>
      <c r="G6" s="141">
        <v>44888</v>
      </c>
      <c r="H6" s="141">
        <v>48507</v>
      </c>
      <c r="I6" s="141">
        <v>45046</v>
      </c>
      <c r="J6" s="141">
        <v>72397</v>
      </c>
      <c r="K6" s="1" t="s">
        <v>18</v>
      </c>
    </row>
    <row r="7" spans="1:10" ht="19.5" customHeight="1">
      <c r="A7" s="140" t="s">
        <v>19</v>
      </c>
      <c r="B7" s="141">
        <v>5065</v>
      </c>
      <c r="C7" s="141">
        <v>6051</v>
      </c>
      <c r="D7" s="141">
        <v>9298</v>
      </c>
      <c r="E7" s="141">
        <v>11979</v>
      </c>
      <c r="F7" s="141">
        <v>15871</v>
      </c>
      <c r="G7" s="141">
        <v>20301</v>
      </c>
      <c r="H7" s="141">
        <v>23806</v>
      </c>
      <c r="I7" s="141">
        <v>17818</v>
      </c>
      <c r="J7" s="141">
        <v>38522</v>
      </c>
    </row>
    <row r="8" spans="1:10" s="68" customFormat="1" ht="19.5" customHeight="1">
      <c r="A8" s="184" t="s">
        <v>20</v>
      </c>
      <c r="B8" s="139">
        <v>18448</v>
      </c>
      <c r="C8" s="139">
        <v>23061</v>
      </c>
      <c r="D8" s="139">
        <v>34518</v>
      </c>
      <c r="E8" s="139">
        <v>42933</v>
      </c>
      <c r="F8" s="139">
        <v>53928</v>
      </c>
      <c r="G8" s="139">
        <v>65189</v>
      </c>
      <c r="H8" s="139">
        <v>72313</v>
      </c>
      <c r="I8" s="139">
        <v>62864</v>
      </c>
      <c r="J8" s="139">
        <v>110919</v>
      </c>
    </row>
    <row r="9" spans="1:10" ht="19.5" customHeight="1">
      <c r="A9" s="140" t="s">
        <v>21</v>
      </c>
      <c r="B9" s="141">
        <v>14827</v>
      </c>
      <c r="C9" s="141">
        <v>13305</v>
      </c>
      <c r="D9" s="141">
        <v>13808</v>
      </c>
      <c r="E9" s="141">
        <v>14580</v>
      </c>
      <c r="F9" s="141">
        <v>13901</v>
      </c>
      <c r="G9" s="141">
        <v>14884</v>
      </c>
      <c r="H9" s="141">
        <v>16621</v>
      </c>
      <c r="I9" s="141">
        <v>16578</v>
      </c>
      <c r="J9" s="141">
        <v>50766</v>
      </c>
    </row>
    <row r="10" spans="1:10" ht="19.5" customHeight="1">
      <c r="A10" s="140" t="s">
        <v>22</v>
      </c>
      <c r="B10" s="141">
        <v>10</v>
      </c>
      <c r="C10" s="141">
        <v>2564</v>
      </c>
      <c r="D10" s="141">
        <v>5461</v>
      </c>
      <c r="E10" s="141">
        <v>6832</v>
      </c>
      <c r="F10" s="141">
        <v>8375</v>
      </c>
      <c r="G10" s="141">
        <v>9209</v>
      </c>
      <c r="H10" s="141">
        <v>9812</v>
      </c>
      <c r="I10" s="141">
        <v>17298</v>
      </c>
      <c r="J10" s="141">
        <v>25856</v>
      </c>
    </row>
    <row r="11" spans="1:10" ht="19.5" customHeight="1">
      <c r="A11" s="140" t="s">
        <v>23</v>
      </c>
      <c r="B11" s="141"/>
      <c r="C11" s="141">
        <v>14</v>
      </c>
      <c r="D11" s="141">
        <v>32</v>
      </c>
      <c r="E11" s="141">
        <v>2</v>
      </c>
      <c r="F11" s="141"/>
      <c r="G11" s="141"/>
      <c r="H11" s="141"/>
      <c r="I11" s="141"/>
      <c r="J11" s="141"/>
    </row>
    <row r="12" spans="1:10" ht="19.5" customHeight="1">
      <c r="A12" s="140" t="s">
        <v>24</v>
      </c>
      <c r="B12" s="141">
        <v>2349</v>
      </c>
      <c r="C12" s="141">
        <v>6426</v>
      </c>
      <c r="D12" s="141">
        <v>14507</v>
      </c>
      <c r="E12" s="141">
        <v>20957</v>
      </c>
      <c r="F12" s="141">
        <v>31097</v>
      </c>
      <c r="G12" s="141">
        <v>40602</v>
      </c>
      <c r="H12" s="141">
        <v>45426</v>
      </c>
      <c r="I12" s="141">
        <v>28571</v>
      </c>
      <c r="J12" s="141">
        <v>33887</v>
      </c>
    </row>
    <row r="13" spans="1:10" ht="19.5" customHeight="1">
      <c r="A13" s="140" t="s">
        <v>25</v>
      </c>
      <c r="B13" s="141">
        <v>1046</v>
      </c>
      <c r="C13" s="141">
        <v>371</v>
      </c>
      <c r="D13" s="141">
        <v>98</v>
      </c>
      <c r="E13" s="141">
        <v>41</v>
      </c>
      <c r="F13" s="141">
        <v>12</v>
      </c>
      <c r="G13" s="141">
        <v>7</v>
      </c>
      <c r="H13" s="141">
        <v>1</v>
      </c>
      <c r="I13" s="141"/>
      <c r="J13" s="141">
        <v>1</v>
      </c>
    </row>
    <row r="14" spans="1:10" ht="19.5" customHeight="1">
      <c r="A14" s="140" t="s">
        <v>26</v>
      </c>
      <c r="B14" s="141">
        <v>216</v>
      </c>
      <c r="C14" s="141">
        <v>381</v>
      </c>
      <c r="D14" s="141">
        <v>612</v>
      </c>
      <c r="E14" s="141">
        <v>521</v>
      </c>
      <c r="F14" s="141">
        <v>543</v>
      </c>
      <c r="G14" s="141">
        <v>487</v>
      </c>
      <c r="H14" s="141">
        <v>453</v>
      </c>
      <c r="I14" s="141">
        <v>417</v>
      </c>
      <c r="J14" s="141">
        <v>409</v>
      </c>
    </row>
    <row r="15" spans="1:10" ht="4.5" customHeight="1">
      <c r="A15" s="54"/>
      <c r="B15" s="55"/>
      <c r="C15" s="55"/>
      <c r="D15" s="55"/>
      <c r="E15" s="55"/>
      <c r="F15" s="55"/>
      <c r="G15" s="55"/>
      <c r="H15" s="55"/>
      <c r="I15" s="55"/>
      <c r="J15" s="55"/>
    </row>
    <row r="16" ht="1.5" customHeight="1"/>
    <row r="17" spans="1:10" ht="15.75">
      <c r="A17" s="31" t="s">
        <v>27</v>
      </c>
      <c r="B17" s="185"/>
      <c r="C17" s="31"/>
      <c r="D17" s="31"/>
      <c r="E17" s="31"/>
      <c r="F17" s="186"/>
      <c r="G17" s="30"/>
      <c r="H17" s="30"/>
      <c r="I17" s="31"/>
      <c r="J17" s="31"/>
    </row>
  </sheetData>
  <sheetProtection/>
  <mergeCells count="1">
    <mergeCell ref="A1:J1"/>
  </mergeCells>
  <printOptions horizontalCentered="1"/>
  <pageMargins left="0.75" right="0.71" top="0.83" bottom="0.83" header="0" footer="0"/>
  <pageSetup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G24"/>
  <sheetViews>
    <sheetView showZeros="0" zoomScale="115" zoomScaleNormal="115" zoomScaleSheetLayoutView="130" workbookViewId="0" topLeftCell="A1">
      <selection activeCell="A25" sqref="A25"/>
    </sheetView>
  </sheetViews>
  <sheetFormatPr defaultColWidth="8.00390625" defaultRowHeight="14.25"/>
  <cols>
    <col min="1" max="1" width="14.00390625" style="1" customWidth="1"/>
    <col min="2" max="5" width="9.00390625" style="1" customWidth="1"/>
    <col min="6" max="7" width="9.00390625" style="135" customWidth="1"/>
    <col min="8" max="9" width="9.00390625" style="1" customWidth="1"/>
    <col min="10" max="10" width="10.375" style="1" customWidth="1"/>
    <col min="11" max="16384" width="8.00390625" style="1" customWidth="1"/>
  </cols>
  <sheetData>
    <row r="1" spans="1:9" ht="18.75" customHeight="1">
      <c r="A1" s="2" t="s">
        <v>28</v>
      </c>
      <c r="B1" s="2"/>
      <c r="C1" s="2"/>
      <c r="D1" s="2"/>
      <c r="E1" s="2"/>
      <c r="F1" s="2"/>
      <c r="G1" s="2"/>
      <c r="H1" s="2"/>
      <c r="I1" s="2"/>
    </row>
    <row r="2" spans="1:9" ht="9" customHeight="1">
      <c r="A2" s="173"/>
      <c r="B2" s="173"/>
      <c r="C2" s="173"/>
      <c r="D2" s="173"/>
      <c r="E2" s="173"/>
      <c r="F2" s="173"/>
      <c r="G2" s="173"/>
      <c r="H2" s="173"/>
      <c r="I2" s="173"/>
    </row>
    <row r="3" spans="1:241" ht="13.5" customHeight="1">
      <c r="A3" s="3"/>
      <c r="B3" s="76" t="s">
        <v>18</v>
      </c>
      <c r="C3" s="76" t="s">
        <v>18</v>
      </c>
      <c r="D3" s="76" t="s">
        <v>18</v>
      </c>
      <c r="E3" s="50" t="s">
        <v>18</v>
      </c>
      <c r="F3" s="50" t="s">
        <v>18</v>
      </c>
      <c r="G3" s="50" t="s">
        <v>18</v>
      </c>
      <c r="H3" s="3"/>
      <c r="I3" s="43" t="s">
        <v>29</v>
      </c>
      <c r="J3" s="1" t="s">
        <v>18</v>
      </c>
      <c r="K3" s="1" t="s">
        <v>18</v>
      </c>
      <c r="L3" s="1" t="s">
        <v>18</v>
      </c>
      <c r="M3" s="1" t="s">
        <v>18</v>
      </c>
      <c r="N3" s="1" t="s">
        <v>18</v>
      </c>
      <c r="O3" s="1" t="s">
        <v>18</v>
      </c>
      <c r="P3" s="1" t="s">
        <v>18</v>
      </c>
      <c r="Q3" s="1" t="s">
        <v>18</v>
      </c>
      <c r="R3" s="1" t="s">
        <v>18</v>
      </c>
      <c r="S3" s="1" t="s">
        <v>18</v>
      </c>
      <c r="T3" s="1" t="s">
        <v>18</v>
      </c>
      <c r="U3" s="1" t="s">
        <v>18</v>
      </c>
      <c r="V3" s="1" t="s">
        <v>18</v>
      </c>
      <c r="W3" s="1" t="s">
        <v>18</v>
      </c>
      <c r="X3" s="1" t="s">
        <v>18</v>
      </c>
      <c r="Y3" s="1" t="s">
        <v>18</v>
      </c>
      <c r="Z3" s="1" t="s">
        <v>18</v>
      </c>
      <c r="AA3" s="1" t="s">
        <v>18</v>
      </c>
      <c r="AB3" s="1" t="s">
        <v>18</v>
      </c>
      <c r="AC3" s="1" t="s">
        <v>18</v>
      </c>
      <c r="AD3" s="1" t="s">
        <v>18</v>
      </c>
      <c r="AE3" s="1" t="s">
        <v>18</v>
      </c>
      <c r="AF3" s="1" t="s">
        <v>18</v>
      </c>
      <c r="AG3" s="1" t="s">
        <v>18</v>
      </c>
      <c r="AH3" s="1" t="s">
        <v>18</v>
      </c>
      <c r="AI3" s="1" t="s">
        <v>18</v>
      </c>
      <c r="AJ3" s="1" t="s">
        <v>18</v>
      </c>
      <c r="AK3" s="1" t="s">
        <v>18</v>
      </c>
      <c r="AL3" s="1" t="s">
        <v>18</v>
      </c>
      <c r="AM3" s="1" t="s">
        <v>18</v>
      </c>
      <c r="AN3" s="1" t="s">
        <v>18</v>
      </c>
      <c r="AO3" s="1" t="s">
        <v>18</v>
      </c>
      <c r="AP3" s="1" t="s">
        <v>18</v>
      </c>
      <c r="AQ3" s="1" t="s">
        <v>18</v>
      </c>
      <c r="AR3" s="1" t="s">
        <v>18</v>
      </c>
      <c r="AS3" s="1" t="s">
        <v>18</v>
      </c>
      <c r="AT3" s="1" t="s">
        <v>18</v>
      </c>
      <c r="AU3" s="1" t="s">
        <v>18</v>
      </c>
      <c r="AV3" s="1" t="s">
        <v>18</v>
      </c>
      <c r="AW3" s="1" t="s">
        <v>18</v>
      </c>
      <c r="AX3" s="1" t="s">
        <v>18</v>
      </c>
      <c r="AY3" s="1" t="s">
        <v>18</v>
      </c>
      <c r="AZ3" s="1" t="s">
        <v>18</v>
      </c>
      <c r="BA3" s="1" t="s">
        <v>18</v>
      </c>
      <c r="BB3" s="1" t="s">
        <v>18</v>
      </c>
      <c r="BC3" s="1" t="s">
        <v>18</v>
      </c>
      <c r="BD3" s="1" t="s">
        <v>18</v>
      </c>
      <c r="BE3" s="1" t="s">
        <v>18</v>
      </c>
      <c r="BF3" s="1" t="s">
        <v>18</v>
      </c>
      <c r="BG3" s="1" t="s">
        <v>18</v>
      </c>
      <c r="BH3" s="1" t="s">
        <v>18</v>
      </c>
      <c r="BI3" s="1" t="s">
        <v>18</v>
      </c>
      <c r="BJ3" s="1" t="s">
        <v>18</v>
      </c>
      <c r="BK3" s="1" t="s">
        <v>18</v>
      </c>
      <c r="BL3" s="1" t="s">
        <v>18</v>
      </c>
      <c r="BM3" s="1" t="s">
        <v>18</v>
      </c>
      <c r="BN3" s="1" t="s">
        <v>18</v>
      </c>
      <c r="BO3" s="1" t="s">
        <v>18</v>
      </c>
      <c r="BP3" s="1" t="s">
        <v>18</v>
      </c>
      <c r="BQ3" s="1" t="s">
        <v>18</v>
      </c>
      <c r="BR3" s="1" t="s">
        <v>18</v>
      </c>
      <c r="BS3" s="1" t="s">
        <v>18</v>
      </c>
      <c r="BT3" s="1" t="s">
        <v>18</v>
      </c>
      <c r="BU3" s="1" t="s">
        <v>18</v>
      </c>
      <c r="BV3" s="1" t="s">
        <v>18</v>
      </c>
      <c r="BW3" s="1" t="s">
        <v>18</v>
      </c>
      <c r="BX3" s="1" t="s">
        <v>18</v>
      </c>
      <c r="BY3" s="1" t="s">
        <v>18</v>
      </c>
      <c r="BZ3" s="1" t="s">
        <v>18</v>
      </c>
      <c r="CA3" s="1" t="s">
        <v>18</v>
      </c>
      <c r="CB3" s="1" t="s">
        <v>18</v>
      </c>
      <c r="CC3" s="1" t="s">
        <v>18</v>
      </c>
      <c r="CD3" s="1" t="s">
        <v>18</v>
      </c>
      <c r="CE3" s="1" t="s">
        <v>18</v>
      </c>
      <c r="CF3" s="1" t="s">
        <v>18</v>
      </c>
      <c r="CG3" s="1" t="s">
        <v>18</v>
      </c>
      <c r="CH3" s="1" t="s">
        <v>18</v>
      </c>
      <c r="CI3" s="1" t="s">
        <v>18</v>
      </c>
      <c r="CJ3" s="1" t="s">
        <v>18</v>
      </c>
      <c r="CK3" s="1" t="s">
        <v>18</v>
      </c>
      <c r="CL3" s="1" t="s">
        <v>18</v>
      </c>
      <c r="CM3" s="1" t="s">
        <v>18</v>
      </c>
      <c r="CN3" s="1" t="s">
        <v>18</v>
      </c>
      <c r="CO3" s="1" t="s">
        <v>18</v>
      </c>
      <c r="CP3" s="1" t="s">
        <v>18</v>
      </c>
      <c r="CQ3" s="1" t="s">
        <v>18</v>
      </c>
      <c r="CR3" s="1" t="s">
        <v>18</v>
      </c>
      <c r="CS3" s="1" t="s">
        <v>18</v>
      </c>
      <c r="CT3" s="1" t="s">
        <v>18</v>
      </c>
      <c r="CU3" s="1" t="s">
        <v>18</v>
      </c>
      <c r="CV3" s="1" t="s">
        <v>18</v>
      </c>
      <c r="CW3" s="1" t="s">
        <v>18</v>
      </c>
      <c r="CX3" s="1" t="s">
        <v>18</v>
      </c>
      <c r="CY3" s="1" t="s">
        <v>18</v>
      </c>
      <c r="CZ3" s="1" t="s">
        <v>18</v>
      </c>
      <c r="DA3" s="1" t="s">
        <v>18</v>
      </c>
      <c r="DB3" s="1" t="s">
        <v>18</v>
      </c>
      <c r="DC3" s="1" t="s">
        <v>18</v>
      </c>
      <c r="DD3" s="1" t="s">
        <v>18</v>
      </c>
      <c r="DE3" s="1" t="s">
        <v>18</v>
      </c>
      <c r="DF3" s="1" t="s">
        <v>18</v>
      </c>
      <c r="DG3" s="1" t="s">
        <v>18</v>
      </c>
      <c r="DH3" s="1" t="s">
        <v>18</v>
      </c>
      <c r="DI3" s="1" t="s">
        <v>18</v>
      </c>
      <c r="DJ3" s="1" t="s">
        <v>18</v>
      </c>
      <c r="DK3" s="1" t="s">
        <v>18</v>
      </c>
      <c r="DL3" s="1" t="s">
        <v>18</v>
      </c>
      <c r="DM3" s="1" t="s">
        <v>18</v>
      </c>
      <c r="DN3" s="1" t="s">
        <v>18</v>
      </c>
      <c r="DO3" s="1" t="s">
        <v>18</v>
      </c>
      <c r="DP3" s="1" t="s">
        <v>18</v>
      </c>
      <c r="DQ3" s="1" t="s">
        <v>18</v>
      </c>
      <c r="DR3" s="1" t="s">
        <v>18</v>
      </c>
      <c r="DS3" s="1" t="s">
        <v>18</v>
      </c>
      <c r="DT3" s="1" t="s">
        <v>18</v>
      </c>
      <c r="DU3" s="1" t="s">
        <v>18</v>
      </c>
      <c r="DV3" s="1" t="s">
        <v>18</v>
      </c>
      <c r="DW3" s="1" t="s">
        <v>18</v>
      </c>
      <c r="DX3" s="1" t="s">
        <v>18</v>
      </c>
      <c r="DY3" s="1" t="s">
        <v>18</v>
      </c>
      <c r="DZ3" s="1" t="s">
        <v>18</v>
      </c>
      <c r="EA3" s="1" t="s">
        <v>18</v>
      </c>
      <c r="EB3" s="1" t="s">
        <v>18</v>
      </c>
      <c r="EC3" s="1" t="s">
        <v>18</v>
      </c>
      <c r="ED3" s="1" t="s">
        <v>18</v>
      </c>
      <c r="EE3" s="1" t="s">
        <v>18</v>
      </c>
      <c r="EF3" s="1" t="s">
        <v>18</v>
      </c>
      <c r="EG3" s="1" t="s">
        <v>18</v>
      </c>
      <c r="EH3" s="1" t="s">
        <v>18</v>
      </c>
      <c r="EI3" s="1" t="s">
        <v>18</v>
      </c>
      <c r="EJ3" s="1" t="s">
        <v>18</v>
      </c>
      <c r="EK3" s="1" t="s">
        <v>18</v>
      </c>
      <c r="EL3" s="1" t="s">
        <v>18</v>
      </c>
      <c r="EM3" s="1" t="s">
        <v>18</v>
      </c>
      <c r="EN3" s="1" t="s">
        <v>18</v>
      </c>
      <c r="EO3" s="1" t="s">
        <v>18</v>
      </c>
      <c r="EP3" s="1" t="s">
        <v>18</v>
      </c>
      <c r="EQ3" s="1" t="s">
        <v>18</v>
      </c>
      <c r="ER3" s="1" t="s">
        <v>18</v>
      </c>
      <c r="ES3" s="1" t="s">
        <v>18</v>
      </c>
      <c r="ET3" s="1" t="s">
        <v>18</v>
      </c>
      <c r="EU3" s="1" t="s">
        <v>18</v>
      </c>
      <c r="EV3" s="1" t="s">
        <v>18</v>
      </c>
      <c r="EW3" s="1" t="s">
        <v>18</v>
      </c>
      <c r="EX3" s="1" t="s">
        <v>18</v>
      </c>
      <c r="EY3" s="1" t="s">
        <v>18</v>
      </c>
      <c r="EZ3" s="1" t="s">
        <v>18</v>
      </c>
      <c r="FA3" s="1" t="s">
        <v>18</v>
      </c>
      <c r="FB3" s="1" t="s">
        <v>18</v>
      </c>
      <c r="FC3" s="1" t="s">
        <v>18</v>
      </c>
      <c r="FD3" s="1" t="s">
        <v>18</v>
      </c>
      <c r="FE3" s="1" t="s">
        <v>18</v>
      </c>
      <c r="FF3" s="1" t="s">
        <v>18</v>
      </c>
      <c r="FG3" s="1" t="s">
        <v>18</v>
      </c>
      <c r="FH3" s="1" t="s">
        <v>18</v>
      </c>
      <c r="FI3" s="1" t="s">
        <v>18</v>
      </c>
      <c r="FJ3" s="1" t="s">
        <v>18</v>
      </c>
      <c r="FK3" s="1" t="s">
        <v>18</v>
      </c>
      <c r="FL3" s="1" t="s">
        <v>18</v>
      </c>
      <c r="FM3" s="1" t="s">
        <v>18</v>
      </c>
      <c r="FN3" s="1" t="s">
        <v>18</v>
      </c>
      <c r="FO3" s="1" t="s">
        <v>18</v>
      </c>
      <c r="FP3" s="1" t="s">
        <v>18</v>
      </c>
      <c r="FQ3" s="1" t="s">
        <v>18</v>
      </c>
      <c r="FR3" s="1" t="s">
        <v>18</v>
      </c>
      <c r="FS3" s="1" t="s">
        <v>18</v>
      </c>
      <c r="FT3" s="1" t="s">
        <v>18</v>
      </c>
      <c r="FU3" s="1" t="s">
        <v>18</v>
      </c>
      <c r="FV3" s="1" t="s">
        <v>18</v>
      </c>
      <c r="FW3" s="1" t="s">
        <v>18</v>
      </c>
      <c r="FX3" s="1" t="s">
        <v>18</v>
      </c>
      <c r="FY3" s="1" t="s">
        <v>18</v>
      </c>
      <c r="FZ3" s="1" t="s">
        <v>18</v>
      </c>
      <c r="GA3" s="1" t="s">
        <v>18</v>
      </c>
      <c r="GB3" s="1" t="s">
        <v>18</v>
      </c>
      <c r="GC3" s="1" t="s">
        <v>18</v>
      </c>
      <c r="GD3" s="1" t="s">
        <v>18</v>
      </c>
      <c r="GE3" s="1" t="s">
        <v>18</v>
      </c>
      <c r="GF3" s="1" t="s">
        <v>18</v>
      </c>
      <c r="GG3" s="1" t="s">
        <v>18</v>
      </c>
      <c r="GH3" s="1" t="s">
        <v>18</v>
      </c>
      <c r="GI3" s="1" t="s">
        <v>18</v>
      </c>
      <c r="GJ3" s="1" t="s">
        <v>18</v>
      </c>
      <c r="GK3" s="1" t="s">
        <v>18</v>
      </c>
      <c r="GL3" s="1" t="s">
        <v>18</v>
      </c>
      <c r="GM3" s="1" t="s">
        <v>18</v>
      </c>
      <c r="GN3" s="1" t="s">
        <v>18</v>
      </c>
      <c r="GO3" s="1" t="s">
        <v>18</v>
      </c>
      <c r="GP3" s="1" t="s">
        <v>18</v>
      </c>
      <c r="GQ3" s="1" t="s">
        <v>18</v>
      </c>
      <c r="GR3" s="1" t="s">
        <v>18</v>
      </c>
      <c r="GS3" s="1" t="s">
        <v>18</v>
      </c>
      <c r="GT3" s="1" t="s">
        <v>18</v>
      </c>
      <c r="GU3" s="1" t="s">
        <v>18</v>
      </c>
      <c r="GV3" s="1" t="s">
        <v>18</v>
      </c>
      <c r="GW3" s="1" t="s">
        <v>18</v>
      </c>
      <c r="GX3" s="1" t="s">
        <v>18</v>
      </c>
      <c r="GY3" s="1" t="s">
        <v>18</v>
      </c>
      <c r="GZ3" s="1" t="s">
        <v>18</v>
      </c>
      <c r="HA3" s="1" t="s">
        <v>18</v>
      </c>
      <c r="HB3" s="1" t="s">
        <v>18</v>
      </c>
      <c r="HC3" s="1" t="s">
        <v>18</v>
      </c>
      <c r="HD3" s="1" t="s">
        <v>18</v>
      </c>
      <c r="HE3" s="1" t="s">
        <v>18</v>
      </c>
      <c r="HF3" s="1" t="s">
        <v>18</v>
      </c>
      <c r="HG3" s="1" t="s">
        <v>18</v>
      </c>
      <c r="HH3" s="1" t="s">
        <v>18</v>
      </c>
      <c r="HI3" s="1" t="s">
        <v>18</v>
      </c>
      <c r="HJ3" s="1" t="s">
        <v>18</v>
      </c>
      <c r="HK3" s="1" t="s">
        <v>18</v>
      </c>
      <c r="HL3" s="1" t="s">
        <v>18</v>
      </c>
      <c r="HM3" s="1" t="s">
        <v>18</v>
      </c>
      <c r="HN3" s="1" t="s">
        <v>18</v>
      </c>
      <c r="HO3" s="1" t="s">
        <v>18</v>
      </c>
      <c r="HP3" s="1" t="s">
        <v>18</v>
      </c>
      <c r="HQ3" s="1" t="s">
        <v>18</v>
      </c>
      <c r="HR3" s="1" t="s">
        <v>18</v>
      </c>
      <c r="HS3" s="1" t="s">
        <v>18</v>
      </c>
      <c r="HT3" s="1" t="s">
        <v>18</v>
      </c>
      <c r="HU3" s="1" t="s">
        <v>18</v>
      </c>
      <c r="HV3" s="1" t="s">
        <v>18</v>
      </c>
      <c r="HW3" s="1" t="s">
        <v>18</v>
      </c>
      <c r="HX3" s="1" t="s">
        <v>18</v>
      </c>
      <c r="HY3" s="1" t="s">
        <v>18</v>
      </c>
      <c r="HZ3" s="1" t="s">
        <v>18</v>
      </c>
      <c r="IA3" s="1" t="s">
        <v>18</v>
      </c>
      <c r="IB3" s="1" t="s">
        <v>18</v>
      </c>
      <c r="IC3" s="1" t="s">
        <v>18</v>
      </c>
      <c r="ID3" s="1" t="s">
        <v>18</v>
      </c>
      <c r="IE3" s="1" t="s">
        <v>18</v>
      </c>
      <c r="IF3" s="1" t="s">
        <v>18</v>
      </c>
      <c r="IG3" s="1" t="s">
        <v>18</v>
      </c>
    </row>
    <row r="4" spans="1:9" ht="30" customHeight="1">
      <c r="A4" s="77" t="s">
        <v>15</v>
      </c>
      <c r="B4" s="106">
        <v>2009</v>
      </c>
      <c r="C4" s="106">
        <v>2010</v>
      </c>
      <c r="D4" s="106">
        <v>2011</v>
      </c>
      <c r="E4" s="106">
        <v>2012</v>
      </c>
      <c r="F4" s="106">
        <v>2013</v>
      </c>
      <c r="G4" s="106">
        <v>2014</v>
      </c>
      <c r="H4" s="107">
        <v>2015</v>
      </c>
      <c r="I4" s="107">
        <v>2016</v>
      </c>
    </row>
    <row r="5" spans="1:9" s="68" customFormat="1" ht="21" customHeight="1">
      <c r="A5" s="138" t="s">
        <v>30</v>
      </c>
      <c r="B5" s="163">
        <v>62233</v>
      </c>
      <c r="C5" s="163">
        <v>127036</v>
      </c>
      <c r="D5" s="163">
        <v>143641</v>
      </c>
      <c r="E5" s="174">
        <v>167807</v>
      </c>
      <c r="F5" s="139">
        <v>193425</v>
      </c>
      <c r="G5" s="139">
        <v>216408</v>
      </c>
      <c r="H5" s="139">
        <v>168798</v>
      </c>
      <c r="I5" s="139">
        <v>142469</v>
      </c>
    </row>
    <row r="6" spans="1:9" ht="21" customHeight="1">
      <c r="A6" s="175" t="s">
        <v>31</v>
      </c>
      <c r="B6" s="165">
        <v>6353</v>
      </c>
      <c r="C6" s="165">
        <v>10227</v>
      </c>
      <c r="D6" s="165">
        <v>11594</v>
      </c>
      <c r="E6" s="176">
        <v>9241</v>
      </c>
      <c r="F6" s="141">
        <v>13376</v>
      </c>
      <c r="G6" s="141">
        <v>16318</v>
      </c>
      <c r="H6" s="141">
        <v>16158</v>
      </c>
      <c r="I6" s="141">
        <v>15286</v>
      </c>
    </row>
    <row r="7" spans="1:9" ht="21" customHeight="1">
      <c r="A7" s="175" t="s">
        <v>19</v>
      </c>
      <c r="B7" s="176">
        <v>55880</v>
      </c>
      <c r="C7" s="176">
        <v>116809</v>
      </c>
      <c r="D7" s="176">
        <v>132047</v>
      </c>
      <c r="E7" s="176">
        <v>158566</v>
      </c>
      <c r="F7" s="141">
        <v>180049</v>
      </c>
      <c r="G7" s="141">
        <v>200090</v>
      </c>
      <c r="H7" s="141">
        <v>152640</v>
      </c>
      <c r="I7" s="141">
        <v>127183</v>
      </c>
    </row>
    <row r="8" spans="1:9" ht="21" customHeight="1">
      <c r="A8" s="175" t="s">
        <v>32</v>
      </c>
      <c r="B8" s="176">
        <v>31531</v>
      </c>
      <c r="C8" s="176">
        <v>74304</v>
      </c>
      <c r="D8" s="176">
        <v>77804</v>
      </c>
      <c r="E8" s="176">
        <v>64282</v>
      </c>
      <c r="F8" s="141">
        <v>75624</v>
      </c>
      <c r="G8" s="141">
        <v>70947</v>
      </c>
      <c r="H8" s="141">
        <v>58963</v>
      </c>
      <c r="I8" s="141">
        <v>44459</v>
      </c>
    </row>
    <row r="9" spans="1:9" ht="21" customHeight="1">
      <c r="A9" s="175" t="s">
        <v>33</v>
      </c>
      <c r="B9" s="176">
        <v>4938</v>
      </c>
      <c r="C9" s="176">
        <v>6839</v>
      </c>
      <c r="D9" s="176">
        <v>10612</v>
      </c>
      <c r="E9" s="176">
        <v>9869</v>
      </c>
      <c r="F9" s="141">
        <v>13066</v>
      </c>
      <c r="G9" s="141">
        <v>15799</v>
      </c>
      <c r="H9" s="141">
        <v>14773</v>
      </c>
      <c r="I9" s="141">
        <v>9624</v>
      </c>
    </row>
    <row r="10" spans="1:9" ht="21" customHeight="1">
      <c r="A10" s="175" t="s">
        <v>34</v>
      </c>
      <c r="B10" s="176">
        <v>5651</v>
      </c>
      <c r="C10" s="176">
        <v>10206</v>
      </c>
      <c r="D10" s="176">
        <v>8712</v>
      </c>
      <c r="E10" s="176">
        <v>5533</v>
      </c>
      <c r="F10" s="141">
        <v>9229</v>
      </c>
      <c r="G10" s="141">
        <v>11397</v>
      </c>
      <c r="H10" s="141">
        <v>12153</v>
      </c>
      <c r="I10" s="141">
        <v>14591</v>
      </c>
    </row>
    <row r="11" spans="1:9" ht="21" customHeight="1">
      <c r="A11" s="175" t="s">
        <v>35</v>
      </c>
      <c r="B11" s="176">
        <v>168</v>
      </c>
      <c r="C11" s="176">
        <v>155</v>
      </c>
      <c r="D11" s="176">
        <v>117</v>
      </c>
      <c r="E11" s="176">
        <v>158</v>
      </c>
      <c r="F11" s="141">
        <v>277</v>
      </c>
      <c r="G11" s="141">
        <v>297</v>
      </c>
      <c r="H11" s="141">
        <v>350</v>
      </c>
      <c r="I11" s="141">
        <v>935</v>
      </c>
    </row>
    <row r="12" spans="1:9" ht="21" customHeight="1">
      <c r="A12" s="175" t="s">
        <v>36</v>
      </c>
      <c r="B12" s="176">
        <v>2101</v>
      </c>
      <c r="C12" s="176">
        <v>4392</v>
      </c>
      <c r="D12" s="176">
        <v>4907</v>
      </c>
      <c r="E12" s="176">
        <v>4339</v>
      </c>
      <c r="F12" s="141">
        <v>4950</v>
      </c>
      <c r="G12" s="141">
        <v>4803</v>
      </c>
      <c r="H12" s="141">
        <v>4688</v>
      </c>
      <c r="I12" s="141">
        <v>5922</v>
      </c>
    </row>
    <row r="13" spans="1:9" ht="21" customHeight="1">
      <c r="A13" s="175" t="s">
        <v>37</v>
      </c>
      <c r="B13" s="176">
        <v>2726</v>
      </c>
      <c r="C13" s="176">
        <v>1930</v>
      </c>
      <c r="D13" s="176">
        <v>2593</v>
      </c>
      <c r="E13" s="176">
        <v>3288</v>
      </c>
      <c r="F13" s="141">
        <v>2904</v>
      </c>
      <c r="G13" s="141">
        <v>3409</v>
      </c>
      <c r="H13" s="141">
        <v>4437</v>
      </c>
      <c r="I13" s="141">
        <v>3996</v>
      </c>
    </row>
    <row r="14" spans="1:9" ht="21" customHeight="1">
      <c r="A14" s="175" t="s">
        <v>38</v>
      </c>
      <c r="B14" s="176">
        <v>710</v>
      </c>
      <c r="C14" s="176">
        <v>1185</v>
      </c>
      <c r="D14" s="176">
        <v>1360</v>
      </c>
      <c r="E14" s="176">
        <v>1430</v>
      </c>
      <c r="F14" s="141">
        <v>1454</v>
      </c>
      <c r="G14" s="141">
        <v>1839</v>
      </c>
      <c r="H14" s="141">
        <v>1285</v>
      </c>
      <c r="I14" s="141">
        <v>1758</v>
      </c>
    </row>
    <row r="15" spans="1:9" ht="21" customHeight="1">
      <c r="A15" s="175" t="s">
        <v>39</v>
      </c>
      <c r="B15" s="176">
        <v>3537</v>
      </c>
      <c r="C15" s="176">
        <v>4638</v>
      </c>
      <c r="D15" s="176">
        <v>4059</v>
      </c>
      <c r="E15" s="176">
        <v>4090</v>
      </c>
      <c r="F15" s="141">
        <v>4407</v>
      </c>
      <c r="G15" s="141">
        <v>10311</v>
      </c>
      <c r="H15" s="141">
        <v>15956</v>
      </c>
      <c r="I15" s="141">
        <v>10059</v>
      </c>
    </row>
    <row r="16" spans="1:9" ht="21" customHeight="1">
      <c r="A16" s="175" t="s">
        <v>40</v>
      </c>
      <c r="B16" s="176">
        <v>8588</v>
      </c>
      <c r="C16" s="176">
        <v>14723</v>
      </c>
      <c r="D16" s="176">
        <v>26571</v>
      </c>
      <c r="E16" s="176">
        <v>34168</v>
      </c>
      <c r="F16" s="141">
        <v>36100</v>
      </c>
      <c r="G16" s="141">
        <v>58370</v>
      </c>
      <c r="H16" s="141">
        <v>29718</v>
      </c>
      <c r="I16" s="141">
        <v>36635</v>
      </c>
    </row>
    <row r="17" spans="1:9" ht="21" customHeight="1">
      <c r="A17" s="175" t="s">
        <v>41</v>
      </c>
      <c r="B17" s="176">
        <v>282</v>
      </c>
      <c r="C17" s="176">
        <v>296</v>
      </c>
      <c r="D17" s="176">
        <v>326</v>
      </c>
      <c r="E17" s="176">
        <v>479</v>
      </c>
      <c r="F17" s="141">
        <v>688</v>
      </c>
      <c r="G17" s="141">
        <v>834</v>
      </c>
      <c r="H17" s="141">
        <v>1066</v>
      </c>
      <c r="I17" s="141">
        <v>1565</v>
      </c>
    </row>
    <row r="18" spans="1:9" ht="21" customHeight="1">
      <c r="A18" s="175" t="s">
        <v>42</v>
      </c>
      <c r="B18" s="177"/>
      <c r="C18" s="177"/>
      <c r="D18" s="177"/>
      <c r="E18" s="176"/>
      <c r="F18" s="141"/>
      <c r="G18" s="141"/>
      <c r="H18" s="141"/>
      <c r="I18" s="141"/>
    </row>
    <row r="19" spans="1:9" ht="21" customHeight="1">
      <c r="A19" s="175" t="s">
        <v>43</v>
      </c>
      <c r="B19" s="176">
        <v>307</v>
      </c>
      <c r="C19" s="176">
        <v>532</v>
      </c>
      <c r="D19" s="176">
        <v>516</v>
      </c>
      <c r="E19" s="176">
        <v>4056</v>
      </c>
      <c r="F19" s="141">
        <v>27476</v>
      </c>
      <c r="G19" s="141">
        <v>22977</v>
      </c>
      <c r="H19" s="141">
        <v>12121</v>
      </c>
      <c r="I19" s="141">
        <v>3371</v>
      </c>
    </row>
    <row r="20" spans="1:9" ht="21" customHeight="1">
      <c r="A20" s="175" t="s">
        <v>44</v>
      </c>
      <c r="B20" s="176">
        <v>1694</v>
      </c>
      <c r="C20" s="176">
        <v>7836</v>
      </c>
      <c r="D20" s="176">
        <v>6064</v>
      </c>
      <c r="E20" s="176">
        <v>36115</v>
      </c>
      <c r="F20" s="141">
        <v>17250</v>
      </c>
      <c r="G20" s="141">
        <v>15425</v>
      </c>
      <c r="H20" s="141">
        <v>13288</v>
      </c>
      <c r="I20" s="141">
        <v>9173</v>
      </c>
    </row>
    <row r="21" spans="1:9" ht="21" customHeight="1">
      <c r="A21" s="175" t="s">
        <v>45</v>
      </c>
      <c r="B21" s="178"/>
      <c r="C21" s="178"/>
      <c r="D21" s="178"/>
      <c r="E21" s="178"/>
      <c r="F21" s="141"/>
      <c r="G21" s="141"/>
      <c r="H21" s="141"/>
      <c r="I21" s="141">
        <v>381</v>
      </c>
    </row>
    <row r="22" spans="1:9" ht="13.5" customHeight="1">
      <c r="A22" s="179"/>
      <c r="B22" s="180"/>
      <c r="C22" s="180"/>
      <c r="D22" s="180"/>
      <c r="E22" s="180"/>
      <c r="F22" s="55"/>
      <c r="G22" s="55"/>
      <c r="H22" s="181"/>
      <c r="I22" s="181"/>
    </row>
    <row r="23" spans="1:9" ht="13.5" customHeight="1">
      <c r="A23" s="182" t="s">
        <v>46</v>
      </c>
      <c r="B23" s="182"/>
      <c r="C23" s="182"/>
      <c r="D23" s="182"/>
      <c r="E23" s="182"/>
      <c r="F23" s="182"/>
      <c r="G23" s="182"/>
      <c r="H23" s="182"/>
      <c r="I23" s="182"/>
    </row>
    <row r="24" spans="1:9" ht="21" customHeight="1">
      <c r="A24" s="182" t="s">
        <v>47</v>
      </c>
      <c r="B24" s="182"/>
      <c r="C24" s="182"/>
      <c r="D24" s="182"/>
      <c r="E24" s="182"/>
      <c r="F24" s="182"/>
      <c r="G24" s="182"/>
      <c r="H24" s="182"/>
      <c r="I24" s="182"/>
    </row>
  </sheetData>
  <sheetProtection/>
  <mergeCells count="3">
    <mergeCell ref="A1:I1"/>
    <mergeCell ref="A23:I23"/>
    <mergeCell ref="A24:I24"/>
  </mergeCells>
  <printOptions/>
  <pageMargins left="0.75" right="0.71" top="0.83" bottom="0.83" header="0" footer="0"/>
  <pageSetup horizontalDpi="600" verticalDpi="6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9"/>
  <sheetViews>
    <sheetView showZeros="0" zoomScaleSheetLayoutView="115" workbookViewId="0" topLeftCell="A1">
      <selection activeCell="A23" sqref="A23"/>
    </sheetView>
  </sheetViews>
  <sheetFormatPr defaultColWidth="9.00390625" defaultRowHeight="14.25"/>
  <cols>
    <col min="1" max="1" width="20.25390625" style="39" customWidth="1"/>
    <col min="2" max="2" width="9.125" style="39" customWidth="1"/>
    <col min="3" max="3" width="9.00390625" style="94" customWidth="1"/>
    <col min="4" max="4" width="9.125" style="162" customWidth="1"/>
    <col min="5" max="5" width="9.00390625" style="72" customWidth="1"/>
    <col min="6" max="7" width="9.125" style="135" customWidth="1"/>
    <col min="8" max="8" width="9.125" style="1" customWidth="1"/>
    <col min="9" max="9" width="9.875" style="1" customWidth="1"/>
    <col min="10" max="10" width="16.50390625" style="1" customWidth="1"/>
    <col min="11" max="16384" width="9.00390625" style="1" customWidth="1"/>
  </cols>
  <sheetData>
    <row r="1" spans="1:9" ht="18.75" customHeight="1">
      <c r="A1" s="2" t="s">
        <v>48</v>
      </c>
      <c r="B1" s="2"/>
      <c r="C1" s="2"/>
      <c r="D1" s="2"/>
      <c r="E1" s="2"/>
      <c r="F1" s="2"/>
      <c r="G1" s="2"/>
      <c r="H1" s="2"/>
      <c r="I1" s="2"/>
    </row>
    <row r="2" spans="1:9" ht="7.5" customHeight="1">
      <c r="A2" s="41"/>
      <c r="B2" s="41"/>
      <c r="C2" s="41"/>
      <c r="D2" s="41"/>
      <c r="E2" s="74"/>
      <c r="F2" s="4"/>
      <c r="G2" s="4"/>
      <c r="H2" s="57"/>
      <c r="I2" s="57"/>
    </row>
    <row r="3" spans="1:9" ht="13.5" customHeight="1">
      <c r="A3" s="3"/>
      <c r="B3" s="76"/>
      <c r="C3" s="76"/>
      <c r="D3" s="104"/>
      <c r="E3" s="50"/>
      <c r="F3" s="50"/>
      <c r="G3" s="50"/>
      <c r="H3" s="43"/>
      <c r="I3" s="43" t="s">
        <v>49</v>
      </c>
    </row>
    <row r="4" spans="1:9" ht="28.5" customHeight="1">
      <c r="A4" s="77" t="s">
        <v>50</v>
      </c>
      <c r="B4" s="106">
        <v>2009</v>
      </c>
      <c r="C4" s="106">
        <v>2010</v>
      </c>
      <c r="D4" s="106">
        <v>2011</v>
      </c>
      <c r="E4" s="106">
        <v>2012</v>
      </c>
      <c r="F4" s="106">
        <v>2013</v>
      </c>
      <c r="G4" s="106">
        <v>2014</v>
      </c>
      <c r="H4" s="107">
        <v>2015</v>
      </c>
      <c r="I4" s="107">
        <v>2016</v>
      </c>
    </row>
    <row r="5" spans="1:9" s="68" customFormat="1" ht="21" customHeight="1">
      <c r="A5" s="138" t="s">
        <v>51</v>
      </c>
      <c r="B5" s="163">
        <v>49917</v>
      </c>
      <c r="C5" s="163">
        <v>55101</v>
      </c>
      <c r="D5" s="163">
        <v>81812</v>
      </c>
      <c r="E5" s="139">
        <v>90805</v>
      </c>
      <c r="F5" s="139">
        <v>106924</v>
      </c>
      <c r="G5" s="139">
        <v>108916</v>
      </c>
      <c r="H5" s="139">
        <v>123715</v>
      </c>
      <c r="I5" s="139">
        <v>150902</v>
      </c>
    </row>
    <row r="6" spans="1:9" s="68" customFormat="1" ht="21" customHeight="1">
      <c r="A6" s="138" t="s">
        <v>52</v>
      </c>
      <c r="B6" s="163">
        <v>31295</v>
      </c>
      <c r="C6" s="163">
        <v>34063</v>
      </c>
      <c r="D6" s="163">
        <v>47035</v>
      </c>
      <c r="E6" s="139">
        <v>52942</v>
      </c>
      <c r="F6" s="139">
        <v>61084</v>
      </c>
      <c r="G6" s="139">
        <v>55825</v>
      </c>
      <c r="H6" s="139">
        <v>67956</v>
      </c>
      <c r="I6" s="139">
        <v>65491</v>
      </c>
    </row>
    <row r="7" spans="1:9" ht="21" customHeight="1">
      <c r="A7" s="164" t="s">
        <v>53</v>
      </c>
      <c r="B7" s="163">
        <v>341</v>
      </c>
      <c r="C7" s="163">
        <v>448</v>
      </c>
      <c r="D7" s="163">
        <v>770</v>
      </c>
      <c r="E7" s="139">
        <v>791</v>
      </c>
      <c r="F7" s="139">
        <v>1172</v>
      </c>
      <c r="G7" s="139">
        <v>1199</v>
      </c>
      <c r="H7" s="139">
        <v>1067</v>
      </c>
      <c r="I7" s="139">
        <v>1083</v>
      </c>
    </row>
    <row r="8" spans="1:9" ht="21" customHeight="1">
      <c r="A8" s="140" t="s">
        <v>54</v>
      </c>
      <c r="B8" s="165">
        <v>28573</v>
      </c>
      <c r="C8" s="165">
        <v>29714</v>
      </c>
      <c r="D8" s="165">
        <v>40065</v>
      </c>
      <c r="E8" s="141">
        <v>42252</v>
      </c>
      <c r="F8" s="141">
        <v>40747</v>
      </c>
      <c r="G8" s="141">
        <v>46997</v>
      </c>
      <c r="H8" s="141">
        <v>61526</v>
      </c>
      <c r="I8" s="141">
        <v>61017</v>
      </c>
    </row>
    <row r="9" spans="1:9" ht="21" customHeight="1">
      <c r="A9" s="140" t="s">
        <v>55</v>
      </c>
      <c r="B9" s="165">
        <v>1291</v>
      </c>
      <c r="C9" s="165">
        <v>1589</v>
      </c>
      <c r="D9" s="165">
        <v>1786</v>
      </c>
      <c r="E9" s="141">
        <v>2136</v>
      </c>
      <c r="F9" s="141">
        <v>1530</v>
      </c>
      <c r="G9" s="141">
        <v>2430</v>
      </c>
      <c r="H9" s="141">
        <v>2090</v>
      </c>
      <c r="I9" s="141">
        <v>2726</v>
      </c>
    </row>
    <row r="10" spans="1:9" s="68" customFormat="1" ht="21" customHeight="1">
      <c r="A10" s="138" t="s">
        <v>56</v>
      </c>
      <c r="B10" s="163">
        <v>12532</v>
      </c>
      <c r="C10" s="163">
        <v>13957</v>
      </c>
      <c r="D10" s="163">
        <v>25649</v>
      </c>
      <c r="E10" s="139">
        <v>27790</v>
      </c>
      <c r="F10" s="139">
        <v>33956</v>
      </c>
      <c r="G10" s="139">
        <v>42141</v>
      </c>
      <c r="H10" s="139">
        <v>48078</v>
      </c>
      <c r="I10" s="139">
        <v>74277</v>
      </c>
    </row>
    <row r="11" spans="1:9" ht="21" customHeight="1">
      <c r="A11" s="140" t="s">
        <v>57</v>
      </c>
      <c r="B11" s="165">
        <v>6054</v>
      </c>
      <c r="C11" s="165">
        <v>7294</v>
      </c>
      <c r="D11" s="165">
        <v>9902</v>
      </c>
      <c r="E11" s="141">
        <v>9188</v>
      </c>
      <c r="F11" s="141">
        <v>14538</v>
      </c>
      <c r="G11" s="141">
        <v>19164</v>
      </c>
      <c r="H11" s="141">
        <v>27458</v>
      </c>
      <c r="I11" s="141">
        <v>35054</v>
      </c>
    </row>
    <row r="12" spans="1:9" ht="21" customHeight="1">
      <c r="A12" s="140" t="s">
        <v>58</v>
      </c>
      <c r="B12" s="165">
        <v>1670</v>
      </c>
      <c r="C12" s="165">
        <v>230</v>
      </c>
      <c r="D12" s="165">
        <v>4550</v>
      </c>
      <c r="E12" s="141">
        <v>7284</v>
      </c>
      <c r="F12" s="141">
        <v>7575</v>
      </c>
      <c r="G12" s="141">
        <v>7895</v>
      </c>
      <c r="H12" s="141">
        <v>4571</v>
      </c>
      <c r="I12" s="141">
        <v>7388</v>
      </c>
    </row>
    <row r="13" spans="1:9" ht="21" customHeight="1">
      <c r="A13" s="140" t="s">
        <v>59</v>
      </c>
      <c r="B13" s="165">
        <v>674</v>
      </c>
      <c r="C13" s="165">
        <v>3108</v>
      </c>
      <c r="D13" s="165">
        <v>4158</v>
      </c>
      <c r="E13" s="141">
        <v>5152</v>
      </c>
      <c r="F13" s="141">
        <v>5011</v>
      </c>
      <c r="G13" s="141">
        <v>4767</v>
      </c>
      <c r="H13" s="141">
        <v>5749</v>
      </c>
      <c r="I13" s="141">
        <v>5655</v>
      </c>
    </row>
    <row r="14" spans="1:16" ht="21" customHeight="1">
      <c r="A14" s="140" t="s">
        <v>60</v>
      </c>
      <c r="B14" s="165">
        <v>1205</v>
      </c>
      <c r="C14" s="165">
        <v>2074</v>
      </c>
      <c r="D14" s="165">
        <v>4932</v>
      </c>
      <c r="E14" s="141">
        <v>3639</v>
      </c>
      <c r="F14" s="141">
        <v>4348</v>
      </c>
      <c r="G14" s="141">
        <v>6171</v>
      </c>
      <c r="H14" s="141">
        <v>5632</v>
      </c>
      <c r="I14" s="141">
        <v>7268</v>
      </c>
      <c r="P14" s="1" t="s">
        <v>18</v>
      </c>
    </row>
    <row r="15" spans="1:9" s="68" customFormat="1" ht="21" customHeight="1">
      <c r="A15" s="138" t="s">
        <v>61</v>
      </c>
      <c r="B15" s="163">
        <v>4452</v>
      </c>
      <c r="C15" s="163">
        <v>5072</v>
      </c>
      <c r="D15" s="163">
        <v>6105</v>
      </c>
      <c r="E15" s="139">
        <v>6991</v>
      </c>
      <c r="F15" s="139">
        <v>8113</v>
      </c>
      <c r="G15" s="139">
        <v>10456</v>
      </c>
      <c r="H15" s="139">
        <v>7132</v>
      </c>
      <c r="I15" s="139">
        <v>9554</v>
      </c>
    </row>
    <row r="16" spans="1:9" ht="21" customHeight="1">
      <c r="A16" s="140" t="s">
        <v>62</v>
      </c>
      <c r="B16" s="165">
        <v>2658</v>
      </c>
      <c r="C16" s="165">
        <v>3512</v>
      </c>
      <c r="D16" s="165">
        <v>2949</v>
      </c>
      <c r="E16" s="141">
        <v>2799</v>
      </c>
      <c r="F16" s="141">
        <v>4289</v>
      </c>
      <c r="G16" s="141">
        <v>4452</v>
      </c>
      <c r="H16" s="141">
        <v>3215</v>
      </c>
      <c r="I16" s="141">
        <v>6317</v>
      </c>
    </row>
    <row r="17" spans="1:9" ht="21" customHeight="1">
      <c r="A17" s="140" t="s">
        <v>63</v>
      </c>
      <c r="B17" s="165">
        <v>189</v>
      </c>
      <c r="C17" s="165">
        <v>134</v>
      </c>
      <c r="D17" s="165">
        <v>198</v>
      </c>
      <c r="E17" s="141">
        <v>263</v>
      </c>
      <c r="F17" s="141">
        <v>725</v>
      </c>
      <c r="G17" s="141">
        <v>545</v>
      </c>
      <c r="H17" s="141">
        <v>428</v>
      </c>
      <c r="I17" s="141">
        <v>256</v>
      </c>
    </row>
    <row r="18" spans="1:9" ht="21" customHeight="1">
      <c r="A18" s="140" t="s">
        <v>64</v>
      </c>
      <c r="B18" s="165">
        <v>690</v>
      </c>
      <c r="C18" s="165">
        <v>1023</v>
      </c>
      <c r="D18" s="165">
        <v>1533</v>
      </c>
      <c r="E18" s="141">
        <v>2279</v>
      </c>
      <c r="F18" s="141">
        <v>1592</v>
      </c>
      <c r="G18" s="141">
        <v>1685</v>
      </c>
      <c r="H18" s="141">
        <v>1783</v>
      </c>
      <c r="I18" s="141">
        <v>2228</v>
      </c>
    </row>
    <row r="19" spans="1:9" ht="21" customHeight="1">
      <c r="A19" s="140" t="s">
        <v>65</v>
      </c>
      <c r="B19" s="165">
        <v>23</v>
      </c>
      <c r="C19" s="165">
        <v>215</v>
      </c>
      <c r="D19" s="165">
        <v>266</v>
      </c>
      <c r="E19" s="141">
        <v>35</v>
      </c>
      <c r="F19" s="141"/>
      <c r="G19" s="141">
        <v>451</v>
      </c>
      <c r="H19" s="141">
        <v>170</v>
      </c>
      <c r="I19" s="141"/>
    </row>
    <row r="20" spans="1:9" s="68" customFormat="1" ht="21" customHeight="1">
      <c r="A20" s="138" t="s">
        <v>66</v>
      </c>
      <c r="B20" s="163">
        <v>1638</v>
      </c>
      <c r="C20" s="163">
        <v>2009</v>
      </c>
      <c r="D20" s="163">
        <v>3023</v>
      </c>
      <c r="E20" s="139">
        <v>3082</v>
      </c>
      <c r="F20" s="139">
        <v>3771</v>
      </c>
      <c r="G20" s="139">
        <v>494</v>
      </c>
      <c r="H20" s="139">
        <v>549</v>
      </c>
      <c r="I20" s="139">
        <v>1580</v>
      </c>
    </row>
    <row r="21" spans="1:9" ht="21" customHeight="1">
      <c r="A21" s="164" t="s">
        <v>67</v>
      </c>
      <c r="B21" s="163">
        <v>1516</v>
      </c>
      <c r="C21" s="163">
        <v>1832</v>
      </c>
      <c r="D21" s="163">
        <v>2605</v>
      </c>
      <c r="E21" s="139">
        <v>2167</v>
      </c>
      <c r="F21" s="139">
        <v>3231</v>
      </c>
      <c r="G21" s="139">
        <v>53</v>
      </c>
      <c r="H21" s="139">
        <v>6</v>
      </c>
      <c r="I21" s="139">
        <v>48</v>
      </c>
    </row>
    <row r="22" spans="1:9" ht="21" customHeight="1">
      <c r="A22" s="140" t="s">
        <v>68</v>
      </c>
      <c r="B22" s="165">
        <v>5</v>
      </c>
      <c r="C22" s="165">
        <v>35</v>
      </c>
      <c r="D22" s="165">
        <v>9</v>
      </c>
      <c r="E22" s="141">
        <v>65</v>
      </c>
      <c r="F22" s="141">
        <v>50</v>
      </c>
      <c r="G22" s="141">
        <v>42</v>
      </c>
      <c r="H22" s="141">
        <v>78</v>
      </c>
      <c r="I22" s="141">
        <v>84</v>
      </c>
    </row>
    <row r="23" spans="1:9" s="68" customFormat="1" ht="21" customHeight="1">
      <c r="A23" s="166" t="s">
        <v>69</v>
      </c>
      <c r="B23" s="167">
        <v>28.44</v>
      </c>
      <c r="C23" s="167">
        <v>26.179999999999996</v>
      </c>
      <c r="D23" s="167">
        <v>26.92</v>
      </c>
      <c r="E23" s="168">
        <v>28.2</v>
      </c>
      <c r="F23" s="168">
        <v>27.7</v>
      </c>
      <c r="G23" s="168">
        <v>28.1</v>
      </c>
      <c r="H23" s="168">
        <v>28</v>
      </c>
      <c r="I23" s="168">
        <v>32.8</v>
      </c>
    </row>
    <row r="24" spans="1:9" ht="21" customHeight="1">
      <c r="A24" s="54"/>
      <c r="B24" s="169"/>
      <c r="C24" s="169"/>
      <c r="D24" s="169"/>
      <c r="E24" s="56"/>
      <c r="F24" s="56"/>
      <c r="G24" s="56"/>
      <c r="H24" s="55"/>
      <c r="I24" s="55"/>
    </row>
    <row r="25" spans="1:9" ht="4.5" customHeight="1">
      <c r="A25" s="170"/>
      <c r="B25" s="171"/>
      <c r="C25" s="171"/>
      <c r="D25" s="171"/>
      <c r="E25" s="117"/>
      <c r="F25" s="118"/>
      <c r="G25" s="118"/>
      <c r="H25" s="118"/>
      <c r="I25" s="118"/>
    </row>
    <row r="26" spans="1:9" ht="9.75" customHeight="1">
      <c r="A26" s="119" t="s">
        <v>70</v>
      </c>
      <c r="B26" s="120"/>
      <c r="C26" s="120"/>
      <c r="D26" s="120"/>
      <c r="E26" s="121"/>
      <c r="F26" s="120"/>
      <c r="G26" s="120"/>
      <c r="H26" s="120"/>
      <c r="I26" s="120"/>
    </row>
    <row r="27" spans="1:7" ht="37.5" customHeight="1">
      <c r="A27" s="146" t="s">
        <v>12</v>
      </c>
      <c r="B27" s="124"/>
      <c r="C27" s="124"/>
      <c r="D27" s="124"/>
      <c r="E27" s="124"/>
      <c r="F27" s="123"/>
      <c r="G27" s="123"/>
    </row>
    <row r="28" ht="25.5" customHeight="1"/>
    <row r="29" spans="2:8" ht="15.75">
      <c r="B29" s="172"/>
      <c r="C29" s="172"/>
      <c r="D29" s="172"/>
      <c r="E29" s="172"/>
      <c r="F29" s="172"/>
      <c r="G29" s="172"/>
      <c r="H29" s="172"/>
    </row>
  </sheetData>
  <sheetProtection/>
  <mergeCells count="1">
    <mergeCell ref="A1:I1"/>
  </mergeCells>
  <printOptions horizontalCentered="1"/>
  <pageMargins left="0.75" right="0.71" top="0.83" bottom="0.83" header="0" footer="0"/>
  <pageSetup horizontalDpi="200" verticalDpi="2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4"/>
  <sheetViews>
    <sheetView showZeros="0" zoomScale="115" zoomScaleNormal="115" zoomScaleSheetLayoutView="100" workbookViewId="0" topLeftCell="A1">
      <selection activeCell="A23" sqref="A23"/>
    </sheetView>
  </sheetViews>
  <sheetFormatPr defaultColWidth="9.00390625" defaultRowHeight="14.25"/>
  <cols>
    <col min="1" max="1" width="20.375" style="39" customWidth="1"/>
    <col min="2" max="2" width="9.00390625" style="39" customWidth="1"/>
    <col min="3" max="4" width="9.00390625" style="1" customWidth="1"/>
    <col min="5" max="7" width="9.00390625" style="72" customWidth="1"/>
    <col min="8" max="9" width="9.00390625" style="1" customWidth="1"/>
    <col min="10" max="10" width="13.125" style="1" customWidth="1"/>
    <col min="11" max="16384" width="9.00390625" style="1" customWidth="1"/>
  </cols>
  <sheetData>
    <row r="1" spans="1:9" s="153" customFormat="1" ht="18.75" customHeight="1">
      <c r="A1" s="2" t="s">
        <v>71</v>
      </c>
      <c r="B1" s="2"/>
      <c r="C1" s="2"/>
      <c r="D1" s="2"/>
      <c r="E1" s="2"/>
      <c r="F1" s="2"/>
      <c r="G1" s="2"/>
      <c r="H1" s="2"/>
      <c r="I1" s="2"/>
    </row>
    <row r="2" spans="1:9" ht="13.5" customHeight="1">
      <c r="A2" s="3"/>
      <c r="B2" s="76"/>
      <c r="C2" s="76"/>
      <c r="D2" s="104"/>
      <c r="E2" s="50"/>
      <c r="F2" s="50"/>
      <c r="G2" s="50"/>
      <c r="H2" s="43"/>
      <c r="I2" s="43" t="s">
        <v>72</v>
      </c>
    </row>
    <row r="3" spans="1:9" ht="29.25" customHeight="1">
      <c r="A3" s="154" t="s">
        <v>15</v>
      </c>
      <c r="B3" s="155">
        <v>2009</v>
      </c>
      <c r="C3" s="155">
        <v>2010</v>
      </c>
      <c r="D3" s="155">
        <v>2011</v>
      </c>
      <c r="E3" s="155">
        <v>2012</v>
      </c>
      <c r="F3" s="106">
        <v>2013</v>
      </c>
      <c r="G3" s="106">
        <v>2014</v>
      </c>
      <c r="H3" s="107">
        <v>2015</v>
      </c>
      <c r="I3" s="107">
        <v>2016</v>
      </c>
    </row>
    <row r="4" spans="1:9" s="68" customFormat="1" ht="21" customHeight="1">
      <c r="A4" s="138" t="s">
        <v>73</v>
      </c>
      <c r="B4" s="156">
        <v>24474</v>
      </c>
      <c r="C4" s="139">
        <v>30466</v>
      </c>
      <c r="D4" s="139">
        <v>38283</v>
      </c>
      <c r="E4" s="139">
        <v>31286</v>
      </c>
      <c r="F4" s="139">
        <v>43347</v>
      </c>
      <c r="G4" s="139">
        <v>46284</v>
      </c>
      <c r="H4" s="139">
        <v>62544</v>
      </c>
      <c r="I4" s="139">
        <v>63802</v>
      </c>
    </row>
    <row r="5" spans="1:9" ht="21" customHeight="1">
      <c r="A5" s="140" t="s">
        <v>74</v>
      </c>
      <c r="B5" s="157">
        <v>1018</v>
      </c>
      <c r="C5" s="141">
        <v>2660</v>
      </c>
      <c r="D5" s="141">
        <v>4369</v>
      </c>
      <c r="E5" s="141">
        <v>4045</v>
      </c>
      <c r="F5" s="141">
        <v>3694</v>
      </c>
      <c r="G5" s="141">
        <v>1176</v>
      </c>
      <c r="H5" s="141">
        <v>1364</v>
      </c>
      <c r="I5" s="141">
        <v>1130</v>
      </c>
    </row>
    <row r="6" spans="1:9" ht="21" customHeight="1">
      <c r="A6" s="140" t="s">
        <v>75</v>
      </c>
      <c r="B6" s="157">
        <v>348</v>
      </c>
      <c r="C6" s="141">
        <v>668</v>
      </c>
      <c r="D6" s="141">
        <v>745</v>
      </c>
      <c r="E6" s="141">
        <v>949</v>
      </c>
      <c r="F6" s="141">
        <v>712</v>
      </c>
      <c r="G6" s="141">
        <v>1640</v>
      </c>
      <c r="H6" s="141">
        <v>905</v>
      </c>
      <c r="I6" s="141">
        <v>1659</v>
      </c>
    </row>
    <row r="7" spans="1:9" ht="21" customHeight="1">
      <c r="A7" s="140" t="s">
        <v>76</v>
      </c>
      <c r="B7" s="157">
        <v>3807</v>
      </c>
      <c r="C7" s="141">
        <v>573</v>
      </c>
      <c r="D7" s="141">
        <v>2197</v>
      </c>
      <c r="E7" s="141">
        <v>3656</v>
      </c>
      <c r="F7" s="141">
        <v>5307</v>
      </c>
      <c r="G7" s="141">
        <v>7889</v>
      </c>
      <c r="H7" s="141">
        <v>11612</v>
      </c>
      <c r="I7" s="141">
        <v>21103</v>
      </c>
    </row>
    <row r="8" spans="1:9" ht="21" customHeight="1">
      <c r="A8" s="140" t="s">
        <v>77</v>
      </c>
      <c r="B8" s="157">
        <v>8242</v>
      </c>
      <c r="C8" s="141">
        <v>15055</v>
      </c>
      <c r="D8" s="141">
        <v>23303</v>
      </c>
      <c r="E8" s="141">
        <v>13652</v>
      </c>
      <c r="F8" s="141">
        <v>21559</v>
      </c>
      <c r="G8" s="141">
        <v>22272</v>
      </c>
      <c r="H8" s="141">
        <v>31643</v>
      </c>
      <c r="I8" s="141">
        <v>22635</v>
      </c>
    </row>
    <row r="9" spans="1:9" ht="21" customHeight="1">
      <c r="A9" s="140" t="s">
        <v>78</v>
      </c>
      <c r="B9" s="157">
        <v>100</v>
      </c>
      <c r="C9" s="141">
        <v>276</v>
      </c>
      <c r="D9" s="141"/>
      <c r="E9" s="141"/>
      <c r="F9" s="141"/>
      <c r="G9" s="141"/>
      <c r="H9" s="141"/>
      <c r="I9" s="141">
        <v>138</v>
      </c>
    </row>
    <row r="10" spans="1:9" ht="21" customHeight="1">
      <c r="A10" s="140" t="s">
        <v>79</v>
      </c>
      <c r="B10" s="157">
        <v>453</v>
      </c>
      <c r="C10" s="141">
        <v>635</v>
      </c>
      <c r="D10" s="141">
        <v>403</v>
      </c>
      <c r="E10" s="141">
        <v>540</v>
      </c>
      <c r="F10" s="141">
        <v>1126</v>
      </c>
      <c r="G10" s="141">
        <v>810</v>
      </c>
      <c r="H10" s="141">
        <v>1616</v>
      </c>
      <c r="I10" s="141">
        <v>1608</v>
      </c>
    </row>
    <row r="11" spans="1:9" ht="21" customHeight="1">
      <c r="A11" s="140" t="s">
        <v>80</v>
      </c>
      <c r="B11" s="157">
        <v>1684</v>
      </c>
      <c r="C11" s="141">
        <v>1206</v>
      </c>
      <c r="D11" s="141">
        <v>1243</v>
      </c>
      <c r="E11" s="141">
        <v>1901</v>
      </c>
      <c r="F11" s="141">
        <v>2591</v>
      </c>
      <c r="G11" s="141">
        <v>1372</v>
      </c>
      <c r="H11" s="141">
        <v>2241</v>
      </c>
      <c r="I11" s="141">
        <v>2099</v>
      </c>
    </row>
    <row r="12" spans="1:9" ht="21" customHeight="1">
      <c r="A12" s="140" t="s">
        <v>81</v>
      </c>
      <c r="B12" s="157">
        <v>412</v>
      </c>
      <c r="C12" s="141">
        <v>366</v>
      </c>
      <c r="D12" s="141">
        <v>566</v>
      </c>
      <c r="E12" s="141">
        <v>599</v>
      </c>
      <c r="F12" s="141">
        <v>740</v>
      </c>
      <c r="G12" s="141">
        <v>692</v>
      </c>
      <c r="H12" s="141">
        <v>585</v>
      </c>
      <c r="I12" s="141">
        <v>524</v>
      </c>
    </row>
    <row r="13" spans="1:9" ht="21" customHeight="1">
      <c r="A13" s="140" t="s">
        <v>82</v>
      </c>
      <c r="B13" s="157">
        <v>120</v>
      </c>
      <c r="C13" s="141">
        <v>445</v>
      </c>
      <c r="D13" s="141">
        <v>238</v>
      </c>
      <c r="E13" s="141">
        <v>671</v>
      </c>
      <c r="F13" s="141">
        <v>850</v>
      </c>
      <c r="G13" s="141">
        <v>1957</v>
      </c>
      <c r="H13" s="141">
        <v>3677</v>
      </c>
      <c r="I13" s="141">
        <v>3210</v>
      </c>
    </row>
    <row r="14" spans="1:9" ht="21" customHeight="1">
      <c r="A14" s="140" t="s">
        <v>83</v>
      </c>
      <c r="B14" s="157">
        <v>111</v>
      </c>
      <c r="C14" s="141">
        <v>256</v>
      </c>
      <c r="D14" s="141">
        <v>432</v>
      </c>
      <c r="E14" s="141">
        <v>361</v>
      </c>
      <c r="F14" s="141">
        <v>518</v>
      </c>
      <c r="G14" s="141">
        <v>1148</v>
      </c>
      <c r="H14" s="141">
        <v>1738</v>
      </c>
      <c r="I14" s="141">
        <v>1250</v>
      </c>
    </row>
    <row r="15" spans="1:9" ht="21" customHeight="1">
      <c r="A15" s="140" t="s">
        <v>84</v>
      </c>
      <c r="B15" s="157">
        <v>1517</v>
      </c>
      <c r="C15" s="141">
        <v>1464</v>
      </c>
      <c r="D15" s="141">
        <v>1265</v>
      </c>
      <c r="E15" s="141">
        <v>1243</v>
      </c>
      <c r="F15" s="141">
        <v>1342</v>
      </c>
      <c r="G15" s="141">
        <v>2008</v>
      </c>
      <c r="H15" s="141">
        <v>549</v>
      </c>
      <c r="I15" s="141">
        <v>809</v>
      </c>
    </row>
    <row r="16" spans="1:9" ht="21" customHeight="1">
      <c r="A16" s="140" t="s">
        <v>85</v>
      </c>
      <c r="B16" s="157">
        <v>3</v>
      </c>
      <c r="C16" s="141">
        <v>20</v>
      </c>
      <c r="D16" s="141">
        <v>116</v>
      </c>
      <c r="E16" s="141">
        <v>104</v>
      </c>
      <c r="F16" s="141">
        <v>190</v>
      </c>
      <c r="G16" s="141">
        <v>165</v>
      </c>
      <c r="H16" s="141">
        <v>666</v>
      </c>
      <c r="I16" s="141">
        <v>829</v>
      </c>
    </row>
    <row r="17" spans="1:9" ht="21" customHeight="1">
      <c r="A17" s="140" t="s">
        <v>86</v>
      </c>
      <c r="B17" s="157">
        <v>659</v>
      </c>
      <c r="C17" s="141">
        <v>4289</v>
      </c>
      <c r="D17" s="141">
        <v>709</v>
      </c>
      <c r="E17" s="141">
        <v>709</v>
      </c>
      <c r="F17" s="141">
        <v>1334</v>
      </c>
      <c r="G17" s="141">
        <v>958</v>
      </c>
      <c r="H17" s="141">
        <v>530</v>
      </c>
      <c r="I17" s="141">
        <v>1341</v>
      </c>
    </row>
    <row r="18" spans="1:9" ht="21" customHeight="1">
      <c r="A18" s="140" t="s">
        <v>87</v>
      </c>
      <c r="B18" s="157">
        <v>3</v>
      </c>
      <c r="C18" s="141">
        <v>18</v>
      </c>
      <c r="D18" s="141">
        <v>45</v>
      </c>
      <c r="E18" s="141">
        <v>23</v>
      </c>
      <c r="F18" s="141">
        <v>51</v>
      </c>
      <c r="G18" s="141">
        <v>42</v>
      </c>
      <c r="H18" s="141">
        <v>27</v>
      </c>
      <c r="I18" s="141">
        <v>23</v>
      </c>
    </row>
    <row r="19" spans="1:9" ht="21" customHeight="1">
      <c r="A19" s="140" t="s">
        <v>88</v>
      </c>
      <c r="B19" s="157">
        <v>1392</v>
      </c>
      <c r="C19" s="141">
        <v>1672</v>
      </c>
      <c r="D19" s="141">
        <v>1500</v>
      </c>
      <c r="E19" s="141">
        <v>1389</v>
      </c>
      <c r="F19" s="141">
        <v>1996</v>
      </c>
      <c r="G19" s="141">
        <v>2415</v>
      </c>
      <c r="H19" s="141">
        <v>3960</v>
      </c>
      <c r="I19" s="141">
        <v>2329</v>
      </c>
    </row>
    <row r="20" spans="1:9" ht="21" customHeight="1">
      <c r="A20" s="140" t="s">
        <v>89</v>
      </c>
      <c r="B20" s="157">
        <v>978</v>
      </c>
      <c r="C20" s="141">
        <v>863</v>
      </c>
      <c r="D20" s="141">
        <v>1136</v>
      </c>
      <c r="E20" s="141">
        <v>1049</v>
      </c>
      <c r="F20" s="141">
        <v>1278</v>
      </c>
      <c r="G20" s="141">
        <v>1296</v>
      </c>
      <c r="H20" s="141">
        <v>1274</v>
      </c>
      <c r="I20" s="141">
        <v>2940</v>
      </c>
    </row>
    <row r="21" spans="1:9" ht="21" customHeight="1">
      <c r="A21" s="140" t="s">
        <v>90</v>
      </c>
      <c r="B21" s="157"/>
      <c r="C21" s="141"/>
      <c r="D21" s="141"/>
      <c r="E21" s="141"/>
      <c r="F21" s="141"/>
      <c r="G21" s="141"/>
      <c r="H21" s="141"/>
      <c r="I21" s="141"/>
    </row>
    <row r="22" spans="1:9" ht="21" customHeight="1">
      <c r="A22" s="140" t="s">
        <v>91</v>
      </c>
      <c r="B22" s="158">
        <v>3627</v>
      </c>
      <c r="C22" s="158"/>
      <c r="D22" s="158">
        <v>16</v>
      </c>
      <c r="E22" s="158">
        <v>395</v>
      </c>
      <c r="F22" s="141">
        <v>59</v>
      </c>
      <c r="G22" s="141">
        <v>444</v>
      </c>
      <c r="H22" s="141">
        <v>157</v>
      </c>
      <c r="I22" s="141">
        <v>175</v>
      </c>
    </row>
    <row r="23" spans="1:9" s="68" customFormat="1" ht="21" customHeight="1">
      <c r="A23" s="159" t="s">
        <v>92</v>
      </c>
      <c r="B23" s="160">
        <v>13.9</v>
      </c>
      <c r="C23" s="160">
        <v>14.5</v>
      </c>
      <c r="D23" s="160">
        <v>12.6</v>
      </c>
      <c r="E23" s="160">
        <v>9.7</v>
      </c>
      <c r="F23" s="160">
        <v>11.2</v>
      </c>
      <c r="G23" s="161">
        <v>12</v>
      </c>
      <c r="H23" s="160">
        <v>14.2</v>
      </c>
      <c r="I23" s="160">
        <v>13.9</v>
      </c>
    </row>
    <row r="24" ht="19.5" customHeight="1">
      <c r="A24" s="146" t="s">
        <v>93</v>
      </c>
    </row>
  </sheetData>
  <sheetProtection/>
  <mergeCells count="1">
    <mergeCell ref="A1:I1"/>
  </mergeCells>
  <printOptions horizontalCentered="1"/>
  <pageMargins left="0.75" right="0.71" top="0.83" bottom="0.83" header="0" footer="0"/>
  <pageSetup horizontalDpi="300" verticalDpi="300" orientation="portrait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8"/>
  <sheetViews>
    <sheetView showZeros="0" zoomScaleSheetLayoutView="100" workbookViewId="0" topLeftCell="A1">
      <selection activeCell="L10" sqref="L10"/>
    </sheetView>
  </sheetViews>
  <sheetFormatPr defaultColWidth="9.00390625" defaultRowHeight="14.25"/>
  <cols>
    <col min="1" max="1" width="24.375" style="1" customWidth="1"/>
    <col min="2" max="4" width="9.00390625" style="1" customWidth="1"/>
    <col min="5" max="7" width="9.00390625" style="72" customWidth="1"/>
    <col min="8" max="9" width="9.00390625" style="1" customWidth="1"/>
    <col min="10" max="10" width="9.125" style="1" customWidth="1"/>
    <col min="11" max="16384" width="9.00390625" style="1" customWidth="1"/>
  </cols>
  <sheetData>
    <row r="1" spans="1:9" ht="18.75" customHeight="1">
      <c r="A1" s="2" t="s">
        <v>94</v>
      </c>
      <c r="B1" s="2"/>
      <c r="C1" s="2"/>
      <c r="D1" s="2"/>
      <c r="E1" s="2"/>
      <c r="F1" s="2"/>
      <c r="G1" s="2"/>
      <c r="H1" s="2"/>
      <c r="I1" s="2"/>
    </row>
    <row r="2" spans="1:9" ht="14.25" customHeight="1">
      <c r="A2" s="3"/>
      <c r="B2" s="76"/>
      <c r="C2" s="147"/>
      <c r="D2" s="104"/>
      <c r="E2" s="50"/>
      <c r="F2" s="50"/>
      <c r="G2" s="50"/>
      <c r="H2" s="43"/>
      <c r="I2" s="43" t="s">
        <v>1</v>
      </c>
    </row>
    <row r="3" spans="1:9" ht="31.5" customHeight="1">
      <c r="A3" s="77" t="s">
        <v>95</v>
      </c>
      <c r="B3" s="78">
        <v>2009</v>
      </c>
      <c r="C3" s="106">
        <v>2010</v>
      </c>
      <c r="D3" s="106">
        <v>2011</v>
      </c>
      <c r="E3" s="106">
        <v>2012</v>
      </c>
      <c r="F3" s="106">
        <v>2013</v>
      </c>
      <c r="G3" s="106">
        <v>2014</v>
      </c>
      <c r="H3" s="107">
        <v>2015</v>
      </c>
      <c r="I3" s="107">
        <v>2016</v>
      </c>
    </row>
    <row r="4" spans="1:17" s="68" customFormat="1" ht="21" customHeight="1">
      <c r="A4" s="128" t="s">
        <v>96</v>
      </c>
      <c r="B4" s="148">
        <v>199901</v>
      </c>
      <c r="C4" s="80">
        <v>266394</v>
      </c>
      <c r="D4" s="80">
        <v>353166</v>
      </c>
      <c r="E4" s="80">
        <v>356835</v>
      </c>
      <c r="F4" s="80">
        <v>434364</v>
      </c>
      <c r="G4" s="80">
        <v>431972</v>
      </c>
      <c r="H4" s="80">
        <v>477956</v>
      </c>
      <c r="I4" s="80">
        <v>573118</v>
      </c>
      <c r="K4"/>
      <c r="L4"/>
      <c r="M4"/>
      <c r="N4"/>
      <c r="O4"/>
      <c r="P4"/>
      <c r="Q4"/>
    </row>
    <row r="5" spans="1:9" s="68" customFormat="1" ht="21" customHeight="1">
      <c r="A5" s="108" t="s">
        <v>97</v>
      </c>
      <c r="B5" s="148">
        <v>58761</v>
      </c>
      <c r="C5" s="80">
        <v>103190</v>
      </c>
      <c r="D5" s="80">
        <v>126265</v>
      </c>
      <c r="E5" s="80">
        <v>153406</v>
      </c>
      <c r="F5" s="80">
        <v>177667</v>
      </c>
      <c r="G5" s="80">
        <v>196654</v>
      </c>
      <c r="H5" s="80">
        <v>182342</v>
      </c>
      <c r="I5" s="80">
        <v>154057</v>
      </c>
    </row>
    <row r="6" spans="1:9" s="68" customFormat="1" ht="21" customHeight="1">
      <c r="A6" s="112" t="s">
        <v>98</v>
      </c>
      <c r="B6" s="110">
        <v>52089</v>
      </c>
      <c r="C6" s="80">
        <v>97032</v>
      </c>
      <c r="D6" s="80">
        <v>110049</v>
      </c>
      <c r="E6" s="80">
        <v>133100</v>
      </c>
      <c r="F6" s="80">
        <v>154558</v>
      </c>
      <c r="G6" s="80">
        <v>171190</v>
      </c>
      <c r="H6" s="80">
        <v>128151</v>
      </c>
      <c r="I6" s="80">
        <v>120634</v>
      </c>
    </row>
    <row r="7" spans="1:9" ht="21" customHeight="1">
      <c r="A7" s="111" t="s">
        <v>99</v>
      </c>
      <c r="B7" s="149">
        <v>2495</v>
      </c>
      <c r="C7" s="50">
        <v>2589</v>
      </c>
      <c r="D7" s="50">
        <v>2733</v>
      </c>
      <c r="E7" s="50">
        <v>2606</v>
      </c>
      <c r="F7" s="50">
        <v>3078</v>
      </c>
      <c r="G7" s="50">
        <v>4266</v>
      </c>
      <c r="H7" s="50">
        <v>4801</v>
      </c>
      <c r="I7" s="50">
        <v>18228</v>
      </c>
    </row>
    <row r="8" spans="1:9" ht="21" customHeight="1">
      <c r="A8" s="111" t="s">
        <v>100</v>
      </c>
      <c r="B8" s="149">
        <v>23215</v>
      </c>
      <c r="C8" s="50">
        <v>54920</v>
      </c>
      <c r="D8" s="50">
        <v>56926</v>
      </c>
      <c r="E8" s="50">
        <v>46029</v>
      </c>
      <c r="F8" s="50">
        <v>53559</v>
      </c>
      <c r="G8" s="50">
        <v>50054</v>
      </c>
      <c r="H8" s="50">
        <v>40823</v>
      </c>
      <c r="I8" s="50">
        <v>28024</v>
      </c>
    </row>
    <row r="9" spans="1:9" ht="21" customHeight="1">
      <c r="A9" s="111" t="s">
        <v>101</v>
      </c>
      <c r="B9" s="149">
        <v>3404</v>
      </c>
      <c r="C9" s="50">
        <v>6384</v>
      </c>
      <c r="D9" s="50">
        <v>9421</v>
      </c>
      <c r="E9" s="50">
        <v>12253</v>
      </c>
      <c r="F9" s="50">
        <v>16064</v>
      </c>
      <c r="G9" s="50">
        <v>18329</v>
      </c>
      <c r="H9" s="50">
        <v>12994</v>
      </c>
      <c r="I9" s="50">
        <v>13046</v>
      </c>
    </row>
    <row r="10" spans="1:9" ht="21" customHeight="1">
      <c r="A10" s="111" t="s">
        <v>102</v>
      </c>
      <c r="B10" s="149"/>
      <c r="C10" s="50"/>
      <c r="D10" s="50"/>
      <c r="E10" s="50"/>
      <c r="F10" s="50"/>
      <c r="G10" s="50"/>
      <c r="H10" s="50"/>
      <c r="I10" s="50"/>
    </row>
    <row r="11" spans="1:9" ht="21" customHeight="1">
      <c r="A11" s="111" t="s">
        <v>103</v>
      </c>
      <c r="B11" s="149">
        <v>1695</v>
      </c>
      <c r="C11" s="50">
        <v>3062</v>
      </c>
      <c r="D11" s="50">
        <v>2613</v>
      </c>
      <c r="E11" s="50">
        <v>1660</v>
      </c>
      <c r="F11" s="50">
        <v>2769</v>
      </c>
      <c r="G11" s="50">
        <v>3419</v>
      </c>
      <c r="H11" s="50">
        <v>3646</v>
      </c>
      <c r="I11" s="50">
        <v>4378</v>
      </c>
    </row>
    <row r="12" spans="1:9" ht="21" customHeight="1">
      <c r="A12" s="111" t="s">
        <v>104</v>
      </c>
      <c r="B12" s="149">
        <v>168</v>
      </c>
      <c r="C12" s="50">
        <v>155</v>
      </c>
      <c r="D12" s="50">
        <v>118</v>
      </c>
      <c r="E12" s="50">
        <v>158</v>
      </c>
      <c r="F12" s="50">
        <v>277</v>
      </c>
      <c r="G12" s="50">
        <v>297</v>
      </c>
      <c r="H12" s="50">
        <v>351</v>
      </c>
      <c r="I12" s="50">
        <v>935</v>
      </c>
    </row>
    <row r="13" spans="1:9" ht="21" customHeight="1">
      <c r="A13" s="111" t="s">
        <v>105</v>
      </c>
      <c r="B13" s="149">
        <v>2115</v>
      </c>
      <c r="C13" s="50">
        <v>4422</v>
      </c>
      <c r="D13" s="50">
        <v>4908</v>
      </c>
      <c r="E13" s="50">
        <v>4339</v>
      </c>
      <c r="F13" s="50">
        <v>3705</v>
      </c>
      <c r="G13" s="50">
        <v>3603</v>
      </c>
      <c r="H13" s="50">
        <v>3515</v>
      </c>
      <c r="I13" s="50">
        <v>4440</v>
      </c>
    </row>
    <row r="14" spans="1:9" ht="21" customHeight="1">
      <c r="A14" s="111" t="s">
        <v>106</v>
      </c>
      <c r="B14" s="149">
        <v>2726</v>
      </c>
      <c r="C14" s="50">
        <v>1930</v>
      </c>
      <c r="D14" s="50">
        <v>2593</v>
      </c>
      <c r="E14" s="50">
        <v>3288</v>
      </c>
      <c r="F14" s="50">
        <v>2178</v>
      </c>
      <c r="G14" s="50">
        <v>2496</v>
      </c>
      <c r="H14" s="50">
        <v>3327</v>
      </c>
      <c r="I14" s="50">
        <v>2996</v>
      </c>
    </row>
    <row r="15" spans="1:9" ht="21" customHeight="1">
      <c r="A15" s="111" t="s">
        <v>107</v>
      </c>
      <c r="B15" s="149">
        <v>710</v>
      </c>
      <c r="C15" s="50">
        <v>1184</v>
      </c>
      <c r="D15" s="50">
        <v>1360</v>
      </c>
      <c r="E15" s="50">
        <v>1430</v>
      </c>
      <c r="F15" s="50">
        <v>1453</v>
      </c>
      <c r="G15" s="50">
        <v>1839</v>
      </c>
      <c r="H15" s="50">
        <v>1285</v>
      </c>
      <c r="I15" s="50">
        <v>1758</v>
      </c>
    </row>
    <row r="16" spans="1:9" ht="21" customHeight="1">
      <c r="A16" s="111" t="s">
        <v>108</v>
      </c>
      <c r="B16" s="149">
        <v>3537</v>
      </c>
      <c r="C16" s="50">
        <v>4638</v>
      </c>
      <c r="D16" s="50">
        <v>4059</v>
      </c>
      <c r="E16" s="50">
        <v>4090</v>
      </c>
      <c r="F16" s="50">
        <v>3299</v>
      </c>
      <c r="G16" s="50">
        <v>7732</v>
      </c>
      <c r="H16" s="50">
        <v>11967</v>
      </c>
      <c r="I16" s="50">
        <v>7537</v>
      </c>
    </row>
    <row r="17" spans="1:9" ht="21" customHeight="1">
      <c r="A17" s="111" t="s">
        <v>109</v>
      </c>
      <c r="B17" s="149">
        <v>6442</v>
      </c>
      <c r="C17" s="50">
        <v>11042</v>
      </c>
      <c r="D17" s="50">
        <v>19928</v>
      </c>
      <c r="E17" s="50">
        <v>25626</v>
      </c>
      <c r="F17" s="50">
        <v>27074</v>
      </c>
      <c r="G17" s="50">
        <v>43776</v>
      </c>
      <c r="H17" s="50">
        <v>22289</v>
      </c>
      <c r="I17" s="50">
        <v>27476</v>
      </c>
    </row>
    <row r="18" spans="1:9" ht="21" customHeight="1">
      <c r="A18" s="111" t="s">
        <v>110</v>
      </c>
      <c r="B18" s="149">
        <v>282</v>
      </c>
      <c r="C18" s="50">
        <v>297</v>
      </c>
      <c r="D18" s="50">
        <v>326</v>
      </c>
      <c r="E18" s="50">
        <v>479</v>
      </c>
      <c r="F18" s="50">
        <v>689</v>
      </c>
      <c r="G18" s="50">
        <v>835</v>
      </c>
      <c r="H18" s="50">
        <v>1067</v>
      </c>
      <c r="I18" s="50">
        <v>1565</v>
      </c>
    </row>
    <row r="19" spans="1:9" ht="21" customHeight="1">
      <c r="A19" s="111" t="s">
        <v>111</v>
      </c>
      <c r="B19" s="149">
        <v>1159</v>
      </c>
      <c r="C19" s="50">
        <v>532</v>
      </c>
      <c r="D19" s="50">
        <v>516</v>
      </c>
      <c r="E19" s="50">
        <v>4056</v>
      </c>
      <c r="F19" s="50">
        <v>27475</v>
      </c>
      <c r="G19" s="50">
        <v>22977</v>
      </c>
      <c r="H19" s="50">
        <v>12120</v>
      </c>
      <c r="I19" s="50">
        <v>3371</v>
      </c>
    </row>
    <row r="20" spans="1:9" ht="21" customHeight="1">
      <c r="A20" s="111" t="s">
        <v>112</v>
      </c>
      <c r="B20" s="149">
        <v>4141</v>
      </c>
      <c r="C20" s="50">
        <v>5877</v>
      </c>
      <c r="D20" s="50">
        <v>4548</v>
      </c>
      <c r="E20" s="50">
        <v>27086</v>
      </c>
      <c r="F20" s="50">
        <v>12938</v>
      </c>
      <c r="G20" s="50">
        <v>11567</v>
      </c>
      <c r="H20" s="50">
        <v>9966</v>
      </c>
      <c r="I20" s="50">
        <v>6880</v>
      </c>
    </row>
    <row r="21" spans="1:9" ht="21" customHeight="1">
      <c r="A21" s="111" t="s">
        <v>113</v>
      </c>
      <c r="B21" s="150"/>
      <c r="C21" s="50"/>
      <c r="D21" s="50"/>
      <c r="E21" s="50"/>
      <c r="F21" s="50"/>
      <c r="G21" s="50"/>
      <c r="H21" s="50"/>
      <c r="I21" s="50"/>
    </row>
    <row r="22" spans="1:9" s="68" customFormat="1" ht="21" customHeight="1">
      <c r="A22" s="112" t="s">
        <v>114</v>
      </c>
      <c r="B22" s="80">
        <v>6672</v>
      </c>
      <c r="C22" s="80">
        <v>6158</v>
      </c>
      <c r="D22" s="80">
        <v>16216</v>
      </c>
      <c r="E22" s="80">
        <v>20306</v>
      </c>
      <c r="F22" s="80">
        <v>23109</v>
      </c>
      <c r="G22" s="80">
        <v>25464</v>
      </c>
      <c r="H22" s="80">
        <v>54191</v>
      </c>
      <c r="I22" s="80">
        <v>33423</v>
      </c>
    </row>
    <row r="23" spans="1:9" ht="21" customHeight="1">
      <c r="A23" s="111" t="s">
        <v>115</v>
      </c>
      <c r="B23" s="149">
        <v>1425</v>
      </c>
      <c r="C23" s="50">
        <v>2850</v>
      </c>
      <c r="D23" s="50">
        <v>3199</v>
      </c>
      <c r="E23" s="50">
        <v>2817</v>
      </c>
      <c r="F23" s="50">
        <v>3261</v>
      </c>
      <c r="G23" s="50">
        <v>3263</v>
      </c>
      <c r="H23" s="50">
        <v>5349</v>
      </c>
      <c r="I23" s="50">
        <v>6056</v>
      </c>
    </row>
    <row r="24" spans="1:9" ht="21" customHeight="1">
      <c r="A24" s="111" t="s">
        <v>116</v>
      </c>
      <c r="B24" s="149">
        <v>4231</v>
      </c>
      <c r="C24" s="50">
        <v>1866</v>
      </c>
      <c r="D24" s="50">
        <v>6726</v>
      </c>
      <c r="E24" s="50">
        <v>7753</v>
      </c>
      <c r="F24" s="50">
        <v>7367</v>
      </c>
      <c r="G24" s="50">
        <v>9853</v>
      </c>
      <c r="H24" s="50">
        <v>5211</v>
      </c>
      <c r="I24" s="50">
        <v>5805</v>
      </c>
    </row>
    <row r="25" spans="1:9" ht="21" customHeight="1">
      <c r="A25" s="111" t="s">
        <v>117</v>
      </c>
      <c r="B25" s="149">
        <v>852</v>
      </c>
      <c r="C25" s="50">
        <v>1008</v>
      </c>
      <c r="D25" s="50">
        <v>1122</v>
      </c>
      <c r="E25" s="50">
        <v>832</v>
      </c>
      <c r="F25" s="50">
        <v>2266</v>
      </c>
      <c r="G25" s="50">
        <v>1518</v>
      </c>
      <c r="H25" s="50">
        <v>1925</v>
      </c>
      <c r="I25" s="50">
        <v>1560</v>
      </c>
    </row>
    <row r="26" spans="1:9" ht="21" customHeight="1">
      <c r="A26" s="111" t="s">
        <v>118</v>
      </c>
      <c r="B26" s="149"/>
      <c r="C26" s="50">
        <v>12</v>
      </c>
      <c r="D26" s="50">
        <v>317</v>
      </c>
      <c r="E26" s="50">
        <v>6118</v>
      </c>
      <c r="F26" s="50">
        <v>630</v>
      </c>
      <c r="G26" s="50">
        <v>6454</v>
      </c>
      <c r="H26" s="50">
        <v>27975</v>
      </c>
      <c r="I26" s="50">
        <v>10317</v>
      </c>
    </row>
    <row r="27" spans="1:9" ht="21" customHeight="1">
      <c r="A27" s="111" t="s">
        <v>119</v>
      </c>
      <c r="B27" s="149">
        <v>164</v>
      </c>
      <c r="C27" s="50">
        <v>422</v>
      </c>
      <c r="D27" s="50">
        <v>4075</v>
      </c>
      <c r="E27" s="50">
        <v>2172</v>
      </c>
      <c r="F27" s="50">
        <v>8832</v>
      </c>
      <c r="G27" s="50">
        <v>2587</v>
      </c>
      <c r="H27" s="50">
        <v>13052</v>
      </c>
      <c r="I27" s="50">
        <v>8631</v>
      </c>
    </row>
    <row r="28" spans="1:9" ht="21" customHeight="1">
      <c r="A28" s="111" t="s">
        <v>120</v>
      </c>
      <c r="B28" s="149"/>
      <c r="C28" s="50"/>
      <c r="D28" s="50">
        <v>777</v>
      </c>
      <c r="E28" s="50">
        <v>614</v>
      </c>
      <c r="F28" s="50">
        <v>753</v>
      </c>
      <c r="G28" s="50">
        <v>1789</v>
      </c>
      <c r="H28" s="50">
        <v>679</v>
      </c>
      <c r="I28" s="50">
        <v>1054</v>
      </c>
    </row>
    <row r="29" spans="1:17" s="68" customFormat="1" ht="21" customHeight="1">
      <c r="A29" s="128" t="s">
        <v>121</v>
      </c>
      <c r="B29" s="110">
        <v>115053</v>
      </c>
      <c r="C29" s="80">
        <v>138000</v>
      </c>
      <c r="D29" s="80">
        <v>173735</v>
      </c>
      <c r="E29" s="80">
        <v>174826</v>
      </c>
      <c r="F29" s="80">
        <v>201555</v>
      </c>
      <c r="G29" s="80">
        <v>182339</v>
      </c>
      <c r="H29" s="80">
        <v>219390</v>
      </c>
      <c r="I29" s="80">
        <v>276881</v>
      </c>
      <c r="Q29" s="68" t="s">
        <v>18</v>
      </c>
    </row>
    <row r="30" spans="1:9" s="68" customFormat="1" ht="21" customHeight="1">
      <c r="A30" s="128" t="s">
        <v>122</v>
      </c>
      <c r="B30" s="110">
        <v>8713</v>
      </c>
      <c r="C30" s="80">
        <v>3360</v>
      </c>
      <c r="D30" s="80">
        <v>5000</v>
      </c>
      <c r="E30" s="80">
        <v>9000</v>
      </c>
      <c r="F30" s="80">
        <v>15000</v>
      </c>
      <c r="G30" s="80">
        <v>15000</v>
      </c>
      <c r="H30" s="80">
        <v>18000</v>
      </c>
      <c r="I30" s="80">
        <v>115420</v>
      </c>
    </row>
    <row r="31" spans="1:9" s="68" customFormat="1" ht="21" customHeight="1">
      <c r="A31" s="128" t="s">
        <v>123</v>
      </c>
      <c r="B31" s="148">
        <v>200</v>
      </c>
      <c r="C31" s="80"/>
      <c r="D31" s="80"/>
      <c r="E31" s="80"/>
      <c r="F31" s="80"/>
      <c r="G31" s="80"/>
      <c r="H31" s="80"/>
      <c r="I31" s="80"/>
    </row>
    <row r="32" spans="1:9" s="68" customFormat="1" ht="21" customHeight="1">
      <c r="A32" s="128" t="s">
        <v>124</v>
      </c>
      <c r="B32" s="148"/>
      <c r="C32" s="80"/>
      <c r="D32" s="80"/>
      <c r="E32" s="80"/>
      <c r="F32" s="80"/>
      <c r="G32" s="80"/>
      <c r="H32" s="80"/>
      <c r="I32" s="80"/>
    </row>
    <row r="33" spans="1:9" s="68" customFormat="1" ht="21" customHeight="1">
      <c r="A33" s="128" t="s">
        <v>125</v>
      </c>
      <c r="B33" s="148">
        <v>16991</v>
      </c>
      <c r="C33" s="80">
        <v>21844</v>
      </c>
      <c r="D33" s="80">
        <v>47700</v>
      </c>
      <c r="E33" s="80">
        <v>19357</v>
      </c>
      <c r="F33" s="80">
        <v>9778</v>
      </c>
      <c r="G33" s="80">
        <v>8311</v>
      </c>
      <c r="H33" s="80">
        <v>30414</v>
      </c>
      <c r="I33" s="80">
        <v>11344</v>
      </c>
    </row>
    <row r="34" spans="1:9" s="68" customFormat="1" ht="21" customHeight="1">
      <c r="A34" s="128" t="s">
        <v>126</v>
      </c>
      <c r="B34" s="148"/>
      <c r="C34" s="148"/>
      <c r="D34" s="148"/>
      <c r="E34" s="80"/>
      <c r="F34" s="80">
        <v>29260</v>
      </c>
      <c r="G34" s="80">
        <v>15000</v>
      </c>
      <c r="H34" s="80"/>
      <c r="I34" s="80">
        <v>13006</v>
      </c>
    </row>
    <row r="35" spans="1:9" s="68" customFormat="1" ht="21" customHeight="1">
      <c r="A35" s="128" t="s">
        <v>127</v>
      </c>
      <c r="B35" s="148">
        <v>183</v>
      </c>
      <c r="C35" s="80"/>
      <c r="D35" s="80">
        <v>466</v>
      </c>
      <c r="E35" s="80">
        <v>246</v>
      </c>
      <c r="F35" s="80">
        <v>1104</v>
      </c>
      <c r="G35" s="80">
        <v>14668</v>
      </c>
      <c r="H35" s="80">
        <v>27810</v>
      </c>
      <c r="I35" s="80">
        <v>2410</v>
      </c>
    </row>
    <row r="36" spans="1:9" ht="4.5" customHeight="1">
      <c r="A36" s="115"/>
      <c r="B36" s="151"/>
      <c r="C36" s="56"/>
      <c r="D36" s="56"/>
      <c r="E36" s="55"/>
      <c r="F36" s="55"/>
      <c r="G36" s="55"/>
      <c r="H36" s="55"/>
      <c r="I36" s="55"/>
    </row>
    <row r="37" ht="1.5" customHeight="1">
      <c r="A37" s="152"/>
    </row>
    <row r="38" ht="14.25">
      <c r="A38" s="146" t="s">
        <v>93</v>
      </c>
    </row>
  </sheetData>
  <sheetProtection/>
  <mergeCells count="1">
    <mergeCell ref="A1:I1"/>
  </mergeCells>
  <printOptions horizontalCentered="1"/>
  <pageMargins left="0.75" right="0.71" top="0.83" bottom="0.83" header="0" footer="0"/>
  <pageSetup horizontalDpi="600" verticalDpi="600" orientation="portrait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42"/>
  <sheetViews>
    <sheetView showZeros="0" zoomScale="115" zoomScaleNormal="115" zoomScaleSheetLayoutView="100" workbookViewId="0" topLeftCell="A1">
      <selection activeCell="L15" sqref="L15"/>
    </sheetView>
  </sheetViews>
  <sheetFormatPr defaultColWidth="9.00390625" defaultRowHeight="14.25"/>
  <cols>
    <col min="1" max="1" width="17.125" style="135" customWidth="1"/>
    <col min="2" max="4" width="9.00390625" style="135" customWidth="1"/>
    <col min="5" max="5" width="9.00390625" style="72" customWidth="1"/>
    <col min="6" max="9" width="9.00390625" style="135" customWidth="1"/>
    <col min="10" max="10" width="10.75390625" style="135" customWidth="1"/>
    <col min="11" max="252" width="9.00390625" style="135" customWidth="1"/>
    <col min="253" max="16384" width="9.00390625" style="1" customWidth="1"/>
  </cols>
  <sheetData>
    <row r="1" spans="1:9" ht="18.75" customHeight="1">
      <c r="A1" s="2" t="s">
        <v>128</v>
      </c>
      <c r="B1" s="2"/>
      <c r="C1" s="2"/>
      <c r="D1" s="2"/>
      <c r="E1" s="2"/>
      <c r="F1" s="2"/>
      <c r="G1" s="2"/>
      <c r="H1" s="2"/>
      <c r="I1" s="2"/>
    </row>
    <row r="2" spans="1:9" ht="9" customHeight="1">
      <c r="A2" s="136"/>
      <c r="B2" s="136"/>
      <c r="C2" s="136"/>
      <c r="D2" s="136"/>
      <c r="E2" s="136"/>
      <c r="F2" s="136"/>
      <c r="G2" s="136"/>
      <c r="H2" s="136"/>
      <c r="I2" s="30"/>
    </row>
    <row r="3" spans="1:9" ht="13.5" customHeight="1">
      <c r="A3" s="3"/>
      <c r="B3" s="76"/>
      <c r="C3" s="137"/>
      <c r="D3" s="104"/>
      <c r="E3" s="50"/>
      <c r="F3" s="50"/>
      <c r="G3" s="50"/>
      <c r="H3" s="3"/>
      <c r="I3" s="43" t="s">
        <v>1</v>
      </c>
    </row>
    <row r="4" spans="1:9" ht="30.75" customHeight="1">
      <c r="A4" s="77" t="s">
        <v>15</v>
      </c>
      <c r="B4" s="106">
        <v>2009</v>
      </c>
      <c r="C4" s="106">
        <v>2010</v>
      </c>
      <c r="D4" s="106">
        <v>2011</v>
      </c>
      <c r="E4" s="106">
        <v>2012</v>
      </c>
      <c r="F4" s="106">
        <v>2013</v>
      </c>
      <c r="G4" s="106">
        <v>2014</v>
      </c>
      <c r="H4" s="107">
        <v>2015</v>
      </c>
      <c r="I4" s="107">
        <v>2016</v>
      </c>
    </row>
    <row r="5" spans="1:9" ht="4.5" customHeight="1">
      <c r="A5" s="92"/>
      <c r="B5" s="93"/>
      <c r="C5" s="93"/>
      <c r="D5" s="93"/>
      <c r="E5" s="93"/>
      <c r="F5" s="93"/>
      <c r="G5" s="93"/>
      <c r="H5" s="93"/>
      <c r="I5" s="93"/>
    </row>
    <row r="6" spans="1:9" s="133" customFormat="1" ht="18" customHeight="1">
      <c r="A6" s="138" t="s">
        <v>129</v>
      </c>
      <c r="B6" s="139">
        <v>199901</v>
      </c>
      <c r="C6" s="139">
        <v>266394</v>
      </c>
      <c r="D6" s="139">
        <v>353166</v>
      </c>
      <c r="E6" s="139">
        <v>356835</v>
      </c>
      <c r="F6" s="139">
        <v>434364</v>
      </c>
      <c r="G6" s="139">
        <v>431972</v>
      </c>
      <c r="H6" s="139">
        <v>477956</v>
      </c>
      <c r="I6" s="139">
        <v>573118</v>
      </c>
    </row>
    <row r="7" spans="1:256" s="134" customFormat="1" ht="18" customHeight="1">
      <c r="A7" s="138" t="s">
        <v>130</v>
      </c>
      <c r="B7" s="139">
        <v>175501</v>
      </c>
      <c r="C7" s="139">
        <v>210494</v>
      </c>
      <c r="D7" s="139">
        <v>303909</v>
      </c>
      <c r="E7" s="139">
        <v>321762</v>
      </c>
      <c r="F7" s="139">
        <v>386428</v>
      </c>
      <c r="G7" s="139">
        <v>387069</v>
      </c>
      <c r="H7" s="139">
        <v>441953</v>
      </c>
      <c r="I7" s="139">
        <v>460500</v>
      </c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  <c r="FF7" s="133"/>
      <c r="FG7" s="133"/>
      <c r="FH7" s="133"/>
      <c r="FI7" s="133"/>
      <c r="FJ7" s="133"/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133"/>
      <c r="GZ7" s="133"/>
      <c r="HA7" s="133"/>
      <c r="HB7" s="133"/>
      <c r="HC7" s="133"/>
      <c r="HD7" s="133"/>
      <c r="HE7" s="133"/>
      <c r="HF7" s="133"/>
      <c r="HG7" s="133"/>
      <c r="HH7" s="133"/>
      <c r="HI7" s="133"/>
      <c r="HJ7" s="133"/>
      <c r="HK7" s="133"/>
      <c r="HL7" s="133"/>
      <c r="HM7" s="133"/>
      <c r="HN7" s="133"/>
      <c r="HO7" s="133"/>
      <c r="HP7" s="133"/>
      <c r="HQ7" s="133"/>
      <c r="HR7" s="133"/>
      <c r="HS7" s="133"/>
      <c r="HT7" s="133"/>
      <c r="HU7" s="133"/>
      <c r="HV7" s="133"/>
      <c r="HW7" s="133"/>
      <c r="HX7" s="133"/>
      <c r="HY7" s="133"/>
      <c r="HZ7" s="133"/>
      <c r="IA7" s="133"/>
      <c r="IB7" s="133"/>
      <c r="IC7" s="133"/>
      <c r="ID7" s="133"/>
      <c r="IE7" s="133"/>
      <c r="IF7" s="133"/>
      <c r="IG7" s="133"/>
      <c r="IH7" s="133"/>
      <c r="II7" s="133"/>
      <c r="IJ7" s="133"/>
      <c r="IK7" s="133"/>
      <c r="IL7" s="133"/>
      <c r="IM7" s="133"/>
      <c r="IN7" s="133"/>
      <c r="IO7" s="133"/>
      <c r="IP7" s="133"/>
      <c r="IQ7" s="133"/>
      <c r="IR7" s="133"/>
      <c r="IS7" s="68"/>
      <c r="IT7" s="68"/>
      <c r="IU7" s="68"/>
      <c r="IV7" s="68"/>
    </row>
    <row r="8" spans="1:9" ht="18" customHeight="1">
      <c r="A8" s="140" t="s">
        <v>131</v>
      </c>
      <c r="B8" s="141">
        <v>22228</v>
      </c>
      <c r="C8" s="141">
        <v>24697</v>
      </c>
      <c r="D8" s="141">
        <v>31369</v>
      </c>
      <c r="E8" s="141">
        <v>38148</v>
      </c>
      <c r="F8" s="141">
        <v>57242</v>
      </c>
      <c r="G8" s="141">
        <v>36050</v>
      </c>
      <c r="H8" s="141">
        <v>37884</v>
      </c>
      <c r="I8" s="141">
        <v>33403</v>
      </c>
    </row>
    <row r="9" spans="1:9" ht="18" customHeight="1">
      <c r="A9" s="140" t="s">
        <v>132</v>
      </c>
      <c r="B9" s="141"/>
      <c r="C9" s="141"/>
      <c r="D9" s="141"/>
      <c r="E9" s="141"/>
      <c r="F9" s="141"/>
      <c r="G9" s="141"/>
      <c r="H9" s="141"/>
      <c r="I9" s="141">
        <v>2000</v>
      </c>
    </row>
    <row r="10" spans="1:9" ht="18" customHeight="1">
      <c r="A10" s="140" t="s">
        <v>133</v>
      </c>
      <c r="B10" s="141">
        <v>8607</v>
      </c>
      <c r="C10" s="141">
        <v>14642</v>
      </c>
      <c r="D10" s="141">
        <v>19211</v>
      </c>
      <c r="E10" s="141">
        <v>14787</v>
      </c>
      <c r="F10" s="141">
        <v>17607</v>
      </c>
      <c r="G10" s="141">
        <v>17796</v>
      </c>
      <c r="H10" s="141">
        <v>22960</v>
      </c>
      <c r="I10" s="141">
        <v>27858</v>
      </c>
    </row>
    <row r="11" spans="1:9" ht="18" customHeight="1">
      <c r="A11" s="140" t="s">
        <v>134</v>
      </c>
      <c r="B11" s="141">
        <v>31295</v>
      </c>
      <c r="C11" s="141">
        <v>34063</v>
      </c>
      <c r="D11" s="141">
        <v>47035</v>
      </c>
      <c r="E11" s="141">
        <v>52942</v>
      </c>
      <c r="F11" s="141">
        <v>61084</v>
      </c>
      <c r="G11" s="141">
        <v>55825</v>
      </c>
      <c r="H11" s="141">
        <v>67956</v>
      </c>
      <c r="I11" s="141">
        <v>65491</v>
      </c>
    </row>
    <row r="12" spans="1:9" ht="18" customHeight="1">
      <c r="A12" s="140" t="s">
        <v>135</v>
      </c>
      <c r="B12" s="141">
        <v>1638</v>
      </c>
      <c r="C12" s="141">
        <v>2009</v>
      </c>
      <c r="D12" s="141">
        <v>3023</v>
      </c>
      <c r="E12" s="141">
        <v>3082</v>
      </c>
      <c r="F12" s="141">
        <v>3771</v>
      </c>
      <c r="G12" s="141">
        <v>494</v>
      </c>
      <c r="H12" s="141">
        <v>549</v>
      </c>
      <c r="I12" s="141">
        <v>1580</v>
      </c>
    </row>
    <row r="13" spans="1:9" ht="18" customHeight="1">
      <c r="A13" s="140" t="s">
        <v>136</v>
      </c>
      <c r="B13" s="141">
        <v>4452</v>
      </c>
      <c r="C13" s="141">
        <v>5072</v>
      </c>
      <c r="D13" s="141">
        <v>6105</v>
      </c>
      <c r="E13" s="141">
        <v>6991</v>
      </c>
      <c r="F13" s="141">
        <v>8113</v>
      </c>
      <c r="G13" s="141">
        <v>10456</v>
      </c>
      <c r="H13" s="141">
        <v>7132</v>
      </c>
      <c r="I13" s="141">
        <v>9554</v>
      </c>
    </row>
    <row r="14" spans="1:9" ht="18" customHeight="1">
      <c r="A14" s="140" t="s">
        <v>137</v>
      </c>
      <c r="B14" s="141">
        <v>24474</v>
      </c>
      <c r="C14" s="141">
        <v>30466</v>
      </c>
      <c r="D14" s="141">
        <v>38283</v>
      </c>
      <c r="E14" s="141">
        <v>31286</v>
      </c>
      <c r="F14" s="141">
        <v>43347</v>
      </c>
      <c r="G14" s="141">
        <v>46284</v>
      </c>
      <c r="H14" s="141">
        <v>62544</v>
      </c>
      <c r="I14" s="141">
        <v>63802</v>
      </c>
    </row>
    <row r="15" spans="1:9" ht="18" customHeight="1">
      <c r="A15" s="140" t="s">
        <v>138</v>
      </c>
      <c r="B15" s="141">
        <v>12532</v>
      </c>
      <c r="C15" s="141">
        <v>13957</v>
      </c>
      <c r="D15" s="141">
        <v>25649</v>
      </c>
      <c r="E15" s="141">
        <v>27790</v>
      </c>
      <c r="F15" s="141">
        <v>33956</v>
      </c>
      <c r="G15" s="141">
        <v>42141</v>
      </c>
      <c r="H15" s="141">
        <v>48078</v>
      </c>
      <c r="I15" s="141">
        <v>74277</v>
      </c>
    </row>
    <row r="16" spans="1:9" ht="18" customHeight="1">
      <c r="A16" s="140" t="s">
        <v>139</v>
      </c>
      <c r="B16" s="141">
        <v>16053</v>
      </c>
      <c r="C16" s="141">
        <v>10415</v>
      </c>
      <c r="D16" s="141">
        <v>9478</v>
      </c>
      <c r="E16" s="141">
        <v>7864</v>
      </c>
      <c r="F16" s="141">
        <v>11416</v>
      </c>
      <c r="G16" s="141">
        <v>34586</v>
      </c>
      <c r="H16" s="141">
        <v>52260</v>
      </c>
      <c r="I16" s="141">
        <v>42499</v>
      </c>
    </row>
    <row r="17" spans="1:9" ht="18" customHeight="1">
      <c r="A17" s="140" t="s">
        <v>140</v>
      </c>
      <c r="B17" s="141">
        <v>10117</v>
      </c>
      <c r="C17" s="141">
        <v>13294</v>
      </c>
      <c r="D17" s="141">
        <v>23843</v>
      </c>
      <c r="E17" s="141">
        <v>27460</v>
      </c>
      <c r="F17" s="141">
        <v>35093</v>
      </c>
      <c r="G17" s="141">
        <v>35931</v>
      </c>
      <c r="H17" s="141">
        <v>36989</v>
      </c>
      <c r="I17" s="141">
        <v>32964</v>
      </c>
    </row>
    <row r="18" spans="1:9" ht="18" customHeight="1">
      <c r="A18" s="140" t="s">
        <v>141</v>
      </c>
      <c r="B18" s="141">
        <v>27512</v>
      </c>
      <c r="C18" s="141">
        <v>32519</v>
      </c>
      <c r="D18" s="141">
        <v>58533</v>
      </c>
      <c r="E18" s="141">
        <v>50009</v>
      </c>
      <c r="F18" s="141">
        <v>58605</v>
      </c>
      <c r="G18" s="141">
        <v>65682</v>
      </c>
      <c r="H18" s="141">
        <v>58491</v>
      </c>
      <c r="I18" s="141">
        <v>50895</v>
      </c>
    </row>
    <row r="19" spans="1:9" ht="18" customHeight="1">
      <c r="A19" s="140" t="s">
        <v>142</v>
      </c>
      <c r="B19" s="141">
        <v>2470</v>
      </c>
      <c r="C19" s="141">
        <v>5822</v>
      </c>
      <c r="D19" s="141">
        <v>7785</v>
      </c>
      <c r="E19" s="141">
        <v>13413</v>
      </c>
      <c r="F19" s="141">
        <v>26244</v>
      </c>
      <c r="G19" s="141">
        <v>15384</v>
      </c>
      <c r="H19" s="141">
        <v>20510</v>
      </c>
      <c r="I19" s="141">
        <v>10568</v>
      </c>
    </row>
    <row r="20" spans="1:9" ht="18" customHeight="1">
      <c r="A20" s="140" t="s">
        <v>143</v>
      </c>
      <c r="B20" s="141">
        <v>5382</v>
      </c>
      <c r="C20" s="141">
        <v>891</v>
      </c>
      <c r="D20" s="141">
        <v>404</v>
      </c>
      <c r="E20" s="141">
        <v>557</v>
      </c>
      <c r="F20" s="141">
        <v>1053</v>
      </c>
      <c r="G20" s="141">
        <v>913</v>
      </c>
      <c r="H20" s="141">
        <v>541</v>
      </c>
      <c r="I20" s="141">
        <v>854</v>
      </c>
    </row>
    <row r="21" spans="1:9" ht="18" customHeight="1">
      <c r="A21" s="140" t="s">
        <v>144</v>
      </c>
      <c r="B21" s="141"/>
      <c r="C21" s="141">
        <v>2993</v>
      </c>
      <c r="D21" s="141">
        <v>5463</v>
      </c>
      <c r="E21" s="141">
        <v>7364</v>
      </c>
      <c r="F21" s="141">
        <v>2724</v>
      </c>
      <c r="G21" s="141">
        <v>1114</v>
      </c>
      <c r="H21" s="141">
        <v>1027</v>
      </c>
      <c r="I21" s="141">
        <v>1303</v>
      </c>
    </row>
    <row r="22" spans="1:9" ht="18" customHeight="1">
      <c r="A22" s="140" t="s">
        <v>145</v>
      </c>
      <c r="B22" s="141"/>
      <c r="C22" s="141">
        <v>2240</v>
      </c>
      <c r="D22" s="141">
        <v>4207</v>
      </c>
      <c r="E22" s="141">
        <v>4552</v>
      </c>
      <c r="F22" s="141">
        <v>3221</v>
      </c>
      <c r="G22" s="141">
        <v>2529</v>
      </c>
      <c r="H22" s="141">
        <v>3048</v>
      </c>
      <c r="I22" s="141">
        <v>12655</v>
      </c>
    </row>
    <row r="23" spans="1:9" ht="18" customHeight="1">
      <c r="A23" s="140" t="s">
        <v>146</v>
      </c>
      <c r="B23" s="141"/>
      <c r="C23" s="141">
        <v>9260</v>
      </c>
      <c r="D23" s="141">
        <v>12047</v>
      </c>
      <c r="E23" s="141">
        <v>20067</v>
      </c>
      <c r="F23" s="141">
        <v>15241</v>
      </c>
      <c r="G23" s="141">
        <v>9712</v>
      </c>
      <c r="H23" s="141">
        <v>14010</v>
      </c>
      <c r="I23" s="141">
        <v>15312</v>
      </c>
    </row>
    <row r="24" spans="1:9" ht="18" customHeight="1">
      <c r="A24" s="140" t="s">
        <v>147</v>
      </c>
      <c r="B24" s="141">
        <v>1921</v>
      </c>
      <c r="C24" s="141">
        <v>495</v>
      </c>
      <c r="D24" s="141">
        <v>517</v>
      </c>
      <c r="E24" s="141">
        <v>2027</v>
      </c>
      <c r="F24" s="141">
        <v>694</v>
      </c>
      <c r="G24" s="141">
        <v>1167</v>
      </c>
      <c r="H24" s="141">
        <v>1606</v>
      </c>
      <c r="I24" s="141">
        <v>591</v>
      </c>
    </row>
    <row r="25" spans="1:9" ht="18" customHeight="1">
      <c r="A25" s="140" t="s">
        <v>148</v>
      </c>
      <c r="B25" s="141">
        <v>1545</v>
      </c>
      <c r="C25" s="141">
        <v>5790</v>
      </c>
      <c r="D25" s="141">
        <v>5999</v>
      </c>
      <c r="E25" s="141">
        <v>8999</v>
      </c>
      <c r="F25" s="141">
        <v>539</v>
      </c>
      <c r="G25" s="141">
        <v>5987</v>
      </c>
      <c r="H25" s="141">
        <v>1710</v>
      </c>
      <c r="I25" s="141">
        <v>12023</v>
      </c>
    </row>
    <row r="26" spans="1:9" ht="18" customHeight="1">
      <c r="A26" s="140" t="s">
        <v>149</v>
      </c>
      <c r="B26" s="141">
        <v>5275</v>
      </c>
      <c r="C26" s="141">
        <v>1869</v>
      </c>
      <c r="D26" s="141">
        <v>4958</v>
      </c>
      <c r="E26" s="141">
        <v>4424</v>
      </c>
      <c r="F26" s="141">
        <v>6478</v>
      </c>
      <c r="G26" s="141">
        <v>5018</v>
      </c>
      <c r="H26" s="141">
        <v>4658</v>
      </c>
      <c r="I26" s="141">
        <v>2871</v>
      </c>
    </row>
    <row r="27" spans="1:256" s="134" customFormat="1" ht="18" customHeight="1">
      <c r="A27" s="138" t="s">
        <v>150</v>
      </c>
      <c r="B27" s="139">
        <v>2356</v>
      </c>
      <c r="C27" s="139">
        <v>2200</v>
      </c>
      <c r="D27" s="139">
        <v>4900</v>
      </c>
      <c r="E27" s="139">
        <v>6582</v>
      </c>
      <c r="F27" s="139">
        <v>7928</v>
      </c>
      <c r="G27" s="139">
        <v>11449</v>
      </c>
      <c r="H27" s="139">
        <v>12387</v>
      </c>
      <c r="I27" s="139">
        <v>17352</v>
      </c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  <c r="BK27" s="133"/>
      <c r="BL27" s="133"/>
      <c r="BM27" s="133"/>
      <c r="BN27" s="133"/>
      <c r="BO27" s="133"/>
      <c r="BP27" s="133"/>
      <c r="BQ27" s="133"/>
      <c r="BR27" s="133"/>
      <c r="BS27" s="133"/>
      <c r="BT27" s="133"/>
      <c r="BU27" s="133"/>
      <c r="BV27" s="133"/>
      <c r="BW27" s="133"/>
      <c r="BX27" s="133"/>
      <c r="BY27" s="133"/>
      <c r="BZ27" s="133"/>
      <c r="CA27" s="133"/>
      <c r="CB27" s="133"/>
      <c r="CC27" s="133"/>
      <c r="CD27" s="133"/>
      <c r="CE27" s="133"/>
      <c r="CF27" s="133"/>
      <c r="CG27" s="133"/>
      <c r="CH27" s="133"/>
      <c r="CI27" s="133"/>
      <c r="CJ27" s="133"/>
      <c r="CK27" s="133"/>
      <c r="CL27" s="133"/>
      <c r="CM27" s="133"/>
      <c r="CN27" s="133"/>
      <c r="CO27" s="133"/>
      <c r="CP27" s="133"/>
      <c r="CQ27" s="133"/>
      <c r="CR27" s="133"/>
      <c r="CS27" s="133"/>
      <c r="CT27" s="133"/>
      <c r="CU27" s="133"/>
      <c r="CV27" s="133"/>
      <c r="CW27" s="133"/>
      <c r="CX27" s="133"/>
      <c r="CY27" s="133"/>
      <c r="CZ27" s="133"/>
      <c r="DA27" s="133"/>
      <c r="DB27" s="133"/>
      <c r="DC27" s="133"/>
      <c r="DD27" s="133"/>
      <c r="DE27" s="133"/>
      <c r="DF27" s="133"/>
      <c r="DG27" s="133"/>
      <c r="DH27" s="133"/>
      <c r="DI27" s="133"/>
      <c r="DJ27" s="133"/>
      <c r="DK27" s="133"/>
      <c r="DL27" s="133"/>
      <c r="DM27" s="133"/>
      <c r="DN27" s="133"/>
      <c r="DO27" s="133"/>
      <c r="DP27" s="133"/>
      <c r="DQ27" s="133"/>
      <c r="DR27" s="133"/>
      <c r="DS27" s="133"/>
      <c r="DT27" s="133"/>
      <c r="DU27" s="133"/>
      <c r="DV27" s="133"/>
      <c r="DW27" s="133"/>
      <c r="DX27" s="133"/>
      <c r="DY27" s="133"/>
      <c r="DZ27" s="133"/>
      <c r="EA27" s="133"/>
      <c r="EB27" s="133"/>
      <c r="EC27" s="133"/>
      <c r="ED27" s="133"/>
      <c r="EE27" s="133"/>
      <c r="EF27" s="133"/>
      <c r="EG27" s="133"/>
      <c r="EH27" s="133"/>
      <c r="EI27" s="133"/>
      <c r="EJ27" s="133"/>
      <c r="EK27" s="133"/>
      <c r="EL27" s="133"/>
      <c r="EM27" s="133"/>
      <c r="EN27" s="133"/>
      <c r="EO27" s="133"/>
      <c r="EP27" s="133"/>
      <c r="EQ27" s="133"/>
      <c r="ER27" s="133"/>
      <c r="ES27" s="133"/>
      <c r="ET27" s="133"/>
      <c r="EU27" s="133"/>
      <c r="EV27" s="133"/>
      <c r="EW27" s="133"/>
      <c r="EX27" s="133"/>
      <c r="EY27" s="133"/>
      <c r="EZ27" s="133"/>
      <c r="FA27" s="133"/>
      <c r="FB27" s="133"/>
      <c r="FC27" s="133"/>
      <c r="FD27" s="133"/>
      <c r="FE27" s="133"/>
      <c r="FF27" s="133"/>
      <c r="FG27" s="133"/>
      <c r="FH27" s="133"/>
      <c r="FI27" s="133"/>
      <c r="FJ27" s="133"/>
      <c r="FK27" s="133"/>
      <c r="FL27" s="133"/>
      <c r="FM27" s="133"/>
      <c r="FN27" s="133"/>
      <c r="FO27" s="133"/>
      <c r="FP27" s="133"/>
      <c r="FQ27" s="133"/>
      <c r="FR27" s="133"/>
      <c r="FS27" s="133"/>
      <c r="FT27" s="133"/>
      <c r="FU27" s="133"/>
      <c r="FV27" s="133"/>
      <c r="FW27" s="133"/>
      <c r="FX27" s="133"/>
      <c r="FY27" s="133"/>
      <c r="FZ27" s="133"/>
      <c r="GA27" s="133"/>
      <c r="GB27" s="133"/>
      <c r="GC27" s="133"/>
      <c r="GD27" s="133"/>
      <c r="GE27" s="133"/>
      <c r="GF27" s="133"/>
      <c r="GG27" s="133"/>
      <c r="GH27" s="133"/>
      <c r="GI27" s="133"/>
      <c r="GJ27" s="133"/>
      <c r="GK27" s="133"/>
      <c r="GL27" s="133"/>
      <c r="GM27" s="133"/>
      <c r="GN27" s="133"/>
      <c r="GO27" s="133"/>
      <c r="GP27" s="133"/>
      <c r="GQ27" s="133"/>
      <c r="GR27" s="133"/>
      <c r="GS27" s="133"/>
      <c r="GT27" s="133"/>
      <c r="GU27" s="133"/>
      <c r="GV27" s="133"/>
      <c r="GW27" s="133"/>
      <c r="GX27" s="133"/>
      <c r="GY27" s="133"/>
      <c r="GZ27" s="133"/>
      <c r="HA27" s="133"/>
      <c r="HB27" s="133"/>
      <c r="HC27" s="133"/>
      <c r="HD27" s="133"/>
      <c r="HE27" s="133"/>
      <c r="HF27" s="133"/>
      <c r="HG27" s="133"/>
      <c r="HH27" s="133"/>
      <c r="HI27" s="133"/>
      <c r="HJ27" s="133"/>
      <c r="HK27" s="133"/>
      <c r="HL27" s="133"/>
      <c r="HM27" s="133"/>
      <c r="HN27" s="133"/>
      <c r="HO27" s="133"/>
      <c r="HP27" s="133"/>
      <c r="HQ27" s="133"/>
      <c r="HR27" s="133"/>
      <c r="HS27" s="133"/>
      <c r="HT27" s="133"/>
      <c r="HU27" s="133"/>
      <c r="HV27" s="133"/>
      <c r="HW27" s="133"/>
      <c r="HX27" s="133"/>
      <c r="HY27" s="133"/>
      <c r="HZ27" s="133"/>
      <c r="IA27" s="133"/>
      <c r="IB27" s="133"/>
      <c r="IC27" s="133"/>
      <c r="ID27" s="133"/>
      <c r="IE27" s="133"/>
      <c r="IF27" s="133"/>
      <c r="IG27" s="133"/>
      <c r="IH27" s="133"/>
      <c r="II27" s="133"/>
      <c r="IJ27" s="133"/>
      <c r="IK27" s="133"/>
      <c r="IL27" s="133"/>
      <c r="IM27" s="133"/>
      <c r="IN27" s="133"/>
      <c r="IO27" s="133"/>
      <c r="IP27" s="133"/>
      <c r="IQ27" s="133"/>
      <c r="IR27" s="133"/>
      <c r="IS27" s="68"/>
      <c r="IT27" s="68"/>
      <c r="IU27" s="68"/>
      <c r="IV27" s="68"/>
    </row>
    <row r="28" spans="1:9" ht="18" customHeight="1">
      <c r="A28" s="140" t="s">
        <v>151</v>
      </c>
      <c r="B28" s="141">
        <v>21</v>
      </c>
      <c r="C28" s="141">
        <v>47</v>
      </c>
      <c r="D28" s="141">
        <v>19</v>
      </c>
      <c r="E28" s="141">
        <v>53</v>
      </c>
      <c r="F28" s="141">
        <v>49</v>
      </c>
      <c r="G28" s="141">
        <v>50</v>
      </c>
      <c r="H28" s="141">
        <v>33</v>
      </c>
      <c r="I28" s="141">
        <v>66</v>
      </c>
    </row>
    <row r="29" spans="1:9" ht="18" customHeight="1">
      <c r="A29" s="140" t="s">
        <v>152</v>
      </c>
      <c r="B29" s="141">
        <v>2335</v>
      </c>
      <c r="C29" s="141">
        <v>2153</v>
      </c>
      <c r="D29" s="141">
        <v>4881</v>
      </c>
      <c r="E29" s="141">
        <v>6529</v>
      </c>
      <c r="F29" s="141">
        <v>7879</v>
      </c>
      <c r="G29" s="141">
        <v>11399</v>
      </c>
      <c r="H29" s="141">
        <v>12354</v>
      </c>
      <c r="I29" s="141">
        <v>17286</v>
      </c>
    </row>
    <row r="30" spans="1:256" s="134" customFormat="1" ht="18" customHeight="1">
      <c r="A30" s="138" t="s">
        <v>153</v>
      </c>
      <c r="B30" s="139"/>
      <c r="C30" s="139"/>
      <c r="D30" s="139"/>
      <c r="E30" s="139"/>
      <c r="F30" s="139"/>
      <c r="G30" s="139"/>
      <c r="H30" s="139"/>
      <c r="I30" s="139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3"/>
      <c r="CC30" s="133"/>
      <c r="CD30" s="133"/>
      <c r="CE30" s="133"/>
      <c r="CF30" s="133"/>
      <c r="CG30" s="133"/>
      <c r="CH30" s="133"/>
      <c r="CI30" s="133"/>
      <c r="CJ30" s="133"/>
      <c r="CK30" s="133"/>
      <c r="CL30" s="133"/>
      <c r="CM30" s="133"/>
      <c r="CN30" s="133"/>
      <c r="CO30" s="133"/>
      <c r="CP30" s="133"/>
      <c r="CQ30" s="133"/>
      <c r="CR30" s="133"/>
      <c r="CS30" s="133"/>
      <c r="CT30" s="133"/>
      <c r="CU30" s="133"/>
      <c r="CV30" s="133"/>
      <c r="CW30" s="133"/>
      <c r="CX30" s="133"/>
      <c r="CY30" s="133"/>
      <c r="CZ30" s="133"/>
      <c r="DA30" s="133"/>
      <c r="DB30" s="133"/>
      <c r="DC30" s="133"/>
      <c r="DD30" s="133"/>
      <c r="DE30" s="133"/>
      <c r="DF30" s="133"/>
      <c r="DG30" s="133"/>
      <c r="DH30" s="133"/>
      <c r="DI30" s="133"/>
      <c r="DJ30" s="133"/>
      <c r="DK30" s="133"/>
      <c r="DL30" s="133"/>
      <c r="DM30" s="133"/>
      <c r="DN30" s="133"/>
      <c r="DO30" s="133"/>
      <c r="DP30" s="133"/>
      <c r="DQ30" s="133"/>
      <c r="DR30" s="133"/>
      <c r="DS30" s="133"/>
      <c r="DT30" s="133"/>
      <c r="DU30" s="133"/>
      <c r="DV30" s="133"/>
      <c r="DW30" s="133"/>
      <c r="DX30" s="133"/>
      <c r="DY30" s="133"/>
      <c r="DZ30" s="133"/>
      <c r="EA30" s="133"/>
      <c r="EB30" s="133"/>
      <c r="EC30" s="133"/>
      <c r="ED30" s="133"/>
      <c r="EE30" s="133"/>
      <c r="EF30" s="133"/>
      <c r="EG30" s="133"/>
      <c r="EH30" s="133"/>
      <c r="EI30" s="133"/>
      <c r="EJ30" s="133"/>
      <c r="EK30" s="133"/>
      <c r="EL30" s="133"/>
      <c r="EM30" s="133"/>
      <c r="EN30" s="133"/>
      <c r="EO30" s="133"/>
      <c r="EP30" s="133"/>
      <c r="EQ30" s="133"/>
      <c r="ER30" s="133"/>
      <c r="ES30" s="133"/>
      <c r="ET30" s="133"/>
      <c r="EU30" s="133"/>
      <c r="EV30" s="133"/>
      <c r="EW30" s="133"/>
      <c r="EX30" s="133"/>
      <c r="EY30" s="133"/>
      <c r="EZ30" s="133"/>
      <c r="FA30" s="133"/>
      <c r="FB30" s="133"/>
      <c r="FC30" s="133"/>
      <c r="FD30" s="133"/>
      <c r="FE30" s="133"/>
      <c r="FF30" s="133"/>
      <c r="FG30" s="133"/>
      <c r="FH30" s="133"/>
      <c r="FI30" s="133"/>
      <c r="FJ30" s="133"/>
      <c r="FK30" s="133"/>
      <c r="FL30" s="133"/>
      <c r="FM30" s="133"/>
      <c r="FN30" s="133"/>
      <c r="FO30" s="133"/>
      <c r="FP30" s="133"/>
      <c r="FQ30" s="133"/>
      <c r="FR30" s="133"/>
      <c r="FS30" s="133"/>
      <c r="FT30" s="133"/>
      <c r="FU30" s="133"/>
      <c r="FV30" s="133"/>
      <c r="FW30" s="133"/>
      <c r="FX30" s="133"/>
      <c r="FY30" s="133"/>
      <c r="FZ30" s="133"/>
      <c r="GA30" s="133"/>
      <c r="GB30" s="133"/>
      <c r="GC30" s="133"/>
      <c r="GD30" s="133"/>
      <c r="GE30" s="133"/>
      <c r="GF30" s="133"/>
      <c r="GG30" s="133"/>
      <c r="GH30" s="133"/>
      <c r="GI30" s="133"/>
      <c r="GJ30" s="133"/>
      <c r="GK30" s="133"/>
      <c r="GL30" s="133"/>
      <c r="GM30" s="133"/>
      <c r="GN30" s="133"/>
      <c r="GO30" s="133"/>
      <c r="GP30" s="133"/>
      <c r="GQ30" s="133"/>
      <c r="GR30" s="133"/>
      <c r="GS30" s="133"/>
      <c r="GT30" s="133"/>
      <c r="GU30" s="133"/>
      <c r="GV30" s="133"/>
      <c r="GW30" s="133"/>
      <c r="GX30" s="133"/>
      <c r="GY30" s="133"/>
      <c r="GZ30" s="133"/>
      <c r="HA30" s="133"/>
      <c r="HB30" s="133"/>
      <c r="HC30" s="133"/>
      <c r="HD30" s="133"/>
      <c r="HE30" s="133"/>
      <c r="HF30" s="133"/>
      <c r="HG30" s="133"/>
      <c r="HH30" s="133"/>
      <c r="HI30" s="133"/>
      <c r="HJ30" s="133"/>
      <c r="HK30" s="133"/>
      <c r="HL30" s="133"/>
      <c r="HM30" s="133"/>
      <c r="HN30" s="133"/>
      <c r="HO30" s="133"/>
      <c r="HP30" s="133"/>
      <c r="HQ30" s="133"/>
      <c r="HR30" s="133"/>
      <c r="HS30" s="133"/>
      <c r="HT30" s="133"/>
      <c r="HU30" s="133"/>
      <c r="HV30" s="133"/>
      <c r="HW30" s="133"/>
      <c r="HX30" s="133"/>
      <c r="HY30" s="133"/>
      <c r="HZ30" s="133"/>
      <c r="IA30" s="133"/>
      <c r="IB30" s="133"/>
      <c r="IC30" s="133"/>
      <c r="ID30" s="133"/>
      <c r="IE30" s="133"/>
      <c r="IF30" s="133"/>
      <c r="IG30" s="133"/>
      <c r="IH30" s="133"/>
      <c r="II30" s="133"/>
      <c r="IJ30" s="133"/>
      <c r="IK30" s="133"/>
      <c r="IL30" s="133"/>
      <c r="IM30" s="133"/>
      <c r="IN30" s="133"/>
      <c r="IO30" s="133"/>
      <c r="IP30" s="133"/>
      <c r="IQ30" s="133"/>
      <c r="IR30" s="133"/>
      <c r="IS30" s="68"/>
      <c r="IT30" s="68"/>
      <c r="IU30" s="68"/>
      <c r="IV30" s="68"/>
    </row>
    <row r="31" spans="1:256" s="134" customFormat="1" ht="18" customHeight="1">
      <c r="A31" s="138" t="s">
        <v>154</v>
      </c>
      <c r="B31" s="139"/>
      <c r="C31" s="139"/>
      <c r="D31" s="139"/>
      <c r="E31" s="139">
        <v>8713</v>
      </c>
      <c r="F31" s="139">
        <v>2187</v>
      </c>
      <c r="G31" s="139">
        <v>2500</v>
      </c>
      <c r="H31" s="139">
        <v>5672</v>
      </c>
      <c r="I31" s="139">
        <v>73420</v>
      </c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 s="133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3"/>
      <c r="BX31" s="133"/>
      <c r="BY31" s="133"/>
      <c r="BZ31" s="133"/>
      <c r="CA31" s="133"/>
      <c r="CB31" s="133"/>
      <c r="CC31" s="133"/>
      <c r="CD31" s="133"/>
      <c r="CE31" s="133"/>
      <c r="CF31" s="133"/>
      <c r="CG31" s="133"/>
      <c r="CH31" s="133"/>
      <c r="CI31" s="133"/>
      <c r="CJ31" s="133"/>
      <c r="CK31" s="133"/>
      <c r="CL31" s="133"/>
      <c r="CM31" s="133"/>
      <c r="CN31" s="133"/>
      <c r="CO31" s="133"/>
      <c r="CP31" s="133"/>
      <c r="CQ31" s="133"/>
      <c r="CR31" s="133"/>
      <c r="CS31" s="133"/>
      <c r="CT31" s="133"/>
      <c r="CU31" s="133"/>
      <c r="CV31" s="133"/>
      <c r="CW31" s="133"/>
      <c r="CX31" s="133"/>
      <c r="CY31" s="133"/>
      <c r="CZ31" s="133"/>
      <c r="DA31" s="133"/>
      <c r="DB31" s="133"/>
      <c r="DC31" s="133"/>
      <c r="DD31" s="133"/>
      <c r="DE31" s="133"/>
      <c r="DF31" s="133"/>
      <c r="DG31" s="133"/>
      <c r="DH31" s="133"/>
      <c r="DI31" s="133"/>
      <c r="DJ31" s="133"/>
      <c r="DK31" s="133"/>
      <c r="DL31" s="133"/>
      <c r="DM31" s="133"/>
      <c r="DN31" s="133"/>
      <c r="DO31" s="133"/>
      <c r="DP31" s="133"/>
      <c r="DQ31" s="133"/>
      <c r="DR31" s="133"/>
      <c r="DS31" s="133"/>
      <c r="DT31" s="133"/>
      <c r="DU31" s="133"/>
      <c r="DV31" s="133"/>
      <c r="DW31" s="133"/>
      <c r="DX31" s="133"/>
      <c r="DY31" s="133"/>
      <c r="DZ31" s="133"/>
      <c r="EA31" s="133"/>
      <c r="EB31" s="133"/>
      <c r="EC31" s="133"/>
      <c r="ED31" s="133"/>
      <c r="EE31" s="133"/>
      <c r="EF31" s="133"/>
      <c r="EG31" s="133"/>
      <c r="EH31" s="133"/>
      <c r="EI31" s="133"/>
      <c r="EJ31" s="133"/>
      <c r="EK31" s="133"/>
      <c r="EL31" s="133"/>
      <c r="EM31" s="133"/>
      <c r="EN31" s="133"/>
      <c r="EO31" s="133"/>
      <c r="EP31" s="133"/>
      <c r="EQ31" s="133"/>
      <c r="ER31" s="133"/>
      <c r="ES31" s="133"/>
      <c r="ET31" s="133"/>
      <c r="EU31" s="133"/>
      <c r="EV31" s="133"/>
      <c r="EW31" s="133"/>
      <c r="EX31" s="133"/>
      <c r="EY31" s="133"/>
      <c r="EZ31" s="133"/>
      <c r="FA31" s="133"/>
      <c r="FB31" s="133"/>
      <c r="FC31" s="133"/>
      <c r="FD31" s="133"/>
      <c r="FE31" s="133"/>
      <c r="FF31" s="133"/>
      <c r="FG31" s="133"/>
      <c r="FH31" s="133"/>
      <c r="FI31" s="133"/>
      <c r="FJ31" s="133"/>
      <c r="FK31" s="133"/>
      <c r="FL31" s="133"/>
      <c r="FM31" s="133"/>
      <c r="FN31" s="133"/>
      <c r="FO31" s="133"/>
      <c r="FP31" s="133"/>
      <c r="FQ31" s="133"/>
      <c r="FR31" s="133"/>
      <c r="FS31" s="133"/>
      <c r="FT31" s="133"/>
      <c r="FU31" s="133"/>
      <c r="FV31" s="133"/>
      <c r="FW31" s="133"/>
      <c r="FX31" s="133"/>
      <c r="FY31" s="133"/>
      <c r="FZ31" s="133"/>
      <c r="GA31" s="133"/>
      <c r="GB31" s="133"/>
      <c r="GC31" s="133"/>
      <c r="GD31" s="133"/>
      <c r="GE31" s="133"/>
      <c r="GF31" s="133"/>
      <c r="GG31" s="133"/>
      <c r="GH31" s="133"/>
      <c r="GI31" s="133"/>
      <c r="GJ31" s="133"/>
      <c r="GK31" s="133"/>
      <c r="GL31" s="133"/>
      <c r="GM31" s="133"/>
      <c r="GN31" s="133"/>
      <c r="GO31" s="133"/>
      <c r="GP31" s="133"/>
      <c r="GQ31" s="133"/>
      <c r="GR31" s="133"/>
      <c r="GS31" s="133"/>
      <c r="GT31" s="133"/>
      <c r="GU31" s="133"/>
      <c r="GV31" s="133"/>
      <c r="GW31" s="133"/>
      <c r="GX31" s="133"/>
      <c r="GY31" s="133"/>
      <c r="GZ31" s="133"/>
      <c r="HA31" s="133"/>
      <c r="HB31" s="133"/>
      <c r="HC31" s="133"/>
      <c r="HD31" s="133"/>
      <c r="HE31" s="133"/>
      <c r="HF31" s="133"/>
      <c r="HG31" s="133"/>
      <c r="HH31" s="133"/>
      <c r="HI31" s="133"/>
      <c r="HJ31" s="133"/>
      <c r="HK31" s="133"/>
      <c r="HL31" s="133"/>
      <c r="HM31" s="133"/>
      <c r="HN31" s="133"/>
      <c r="HO31" s="133"/>
      <c r="HP31" s="133"/>
      <c r="HQ31" s="133"/>
      <c r="HR31" s="133"/>
      <c r="HS31" s="133"/>
      <c r="HT31" s="133"/>
      <c r="HU31" s="133"/>
      <c r="HV31" s="133"/>
      <c r="HW31" s="133"/>
      <c r="HX31" s="133"/>
      <c r="HY31" s="133"/>
      <c r="HZ31" s="133"/>
      <c r="IA31" s="133"/>
      <c r="IB31" s="133"/>
      <c r="IC31" s="133"/>
      <c r="ID31" s="133"/>
      <c r="IE31" s="133"/>
      <c r="IF31" s="133"/>
      <c r="IG31" s="133"/>
      <c r="IH31" s="133"/>
      <c r="II31" s="133"/>
      <c r="IJ31" s="133"/>
      <c r="IK31" s="133"/>
      <c r="IL31" s="133"/>
      <c r="IM31" s="133"/>
      <c r="IN31" s="133"/>
      <c r="IO31" s="133"/>
      <c r="IP31" s="133"/>
      <c r="IQ31" s="133"/>
      <c r="IR31" s="133"/>
      <c r="IS31" s="68"/>
      <c r="IT31" s="68"/>
      <c r="IU31" s="68"/>
      <c r="IV31" s="68"/>
    </row>
    <row r="32" spans="1:256" s="134" customFormat="1" ht="18" customHeight="1">
      <c r="A32" s="138" t="s">
        <v>155</v>
      </c>
      <c r="B32" s="139"/>
      <c r="C32" s="139"/>
      <c r="D32" s="139"/>
      <c r="E32" s="139"/>
      <c r="F32" s="139"/>
      <c r="G32" s="139"/>
      <c r="H32" s="139">
        <v>-60</v>
      </c>
      <c r="I32" s="139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  <c r="BU32" s="133"/>
      <c r="BV32" s="133"/>
      <c r="BW32" s="133"/>
      <c r="BX32" s="133"/>
      <c r="BY32" s="133"/>
      <c r="BZ32" s="133"/>
      <c r="CA32" s="133"/>
      <c r="CB32" s="133"/>
      <c r="CC32" s="133"/>
      <c r="CD32" s="133"/>
      <c r="CE32" s="133"/>
      <c r="CF32" s="133"/>
      <c r="CG32" s="133"/>
      <c r="CH32" s="133"/>
      <c r="CI32" s="133"/>
      <c r="CJ32" s="133"/>
      <c r="CK32" s="133"/>
      <c r="CL32" s="133"/>
      <c r="CM32" s="133"/>
      <c r="CN32" s="133"/>
      <c r="CO32" s="133"/>
      <c r="CP32" s="133"/>
      <c r="CQ32" s="133"/>
      <c r="CR32" s="133"/>
      <c r="CS32" s="133"/>
      <c r="CT32" s="133"/>
      <c r="CU32" s="133"/>
      <c r="CV32" s="133"/>
      <c r="CW32" s="133"/>
      <c r="CX32" s="133"/>
      <c r="CY32" s="133"/>
      <c r="CZ32" s="133"/>
      <c r="DA32" s="133"/>
      <c r="DB32" s="133"/>
      <c r="DC32" s="133"/>
      <c r="DD32" s="133"/>
      <c r="DE32" s="133"/>
      <c r="DF32" s="133"/>
      <c r="DG32" s="133"/>
      <c r="DH32" s="133"/>
      <c r="DI32" s="133"/>
      <c r="DJ32" s="133"/>
      <c r="DK32" s="133"/>
      <c r="DL32" s="133"/>
      <c r="DM32" s="133"/>
      <c r="DN32" s="133"/>
      <c r="DO32" s="133"/>
      <c r="DP32" s="133"/>
      <c r="DQ32" s="133"/>
      <c r="DR32" s="133"/>
      <c r="DS32" s="133"/>
      <c r="DT32" s="133"/>
      <c r="DU32" s="133"/>
      <c r="DV32" s="133"/>
      <c r="DW32" s="133"/>
      <c r="DX32" s="133"/>
      <c r="DY32" s="133"/>
      <c r="DZ32" s="133"/>
      <c r="EA32" s="133"/>
      <c r="EB32" s="133"/>
      <c r="EC32" s="133"/>
      <c r="ED32" s="133"/>
      <c r="EE32" s="133"/>
      <c r="EF32" s="133"/>
      <c r="EG32" s="133"/>
      <c r="EH32" s="133"/>
      <c r="EI32" s="133"/>
      <c r="EJ32" s="133"/>
      <c r="EK32" s="133"/>
      <c r="EL32" s="133"/>
      <c r="EM32" s="133"/>
      <c r="EN32" s="133"/>
      <c r="EO32" s="133"/>
      <c r="EP32" s="133"/>
      <c r="EQ32" s="133"/>
      <c r="ER32" s="133"/>
      <c r="ES32" s="133"/>
      <c r="ET32" s="133"/>
      <c r="EU32" s="133"/>
      <c r="EV32" s="133"/>
      <c r="EW32" s="133"/>
      <c r="EX32" s="133"/>
      <c r="EY32" s="133"/>
      <c r="EZ32" s="133"/>
      <c r="FA32" s="133"/>
      <c r="FB32" s="133"/>
      <c r="FC32" s="133"/>
      <c r="FD32" s="133"/>
      <c r="FE32" s="133"/>
      <c r="FF32" s="133"/>
      <c r="FG32" s="133"/>
      <c r="FH32" s="133"/>
      <c r="FI32" s="133"/>
      <c r="FJ32" s="133"/>
      <c r="FK32" s="133"/>
      <c r="FL32" s="133"/>
      <c r="FM32" s="133"/>
      <c r="FN32" s="133"/>
      <c r="FO32" s="133"/>
      <c r="FP32" s="133"/>
      <c r="FQ32" s="133"/>
      <c r="FR32" s="133"/>
      <c r="FS32" s="133"/>
      <c r="FT32" s="133"/>
      <c r="FU32" s="133"/>
      <c r="FV32" s="133"/>
      <c r="FW32" s="133"/>
      <c r="FX32" s="133"/>
      <c r="FY32" s="133"/>
      <c r="FZ32" s="133"/>
      <c r="GA32" s="133"/>
      <c r="GB32" s="133"/>
      <c r="GC32" s="133"/>
      <c r="GD32" s="133"/>
      <c r="GE32" s="133"/>
      <c r="GF32" s="133"/>
      <c r="GG32" s="133"/>
      <c r="GH32" s="133"/>
      <c r="GI32" s="133"/>
      <c r="GJ32" s="133"/>
      <c r="GK32" s="133"/>
      <c r="GL32" s="133"/>
      <c r="GM32" s="133"/>
      <c r="GN32" s="133"/>
      <c r="GO32" s="133"/>
      <c r="GP32" s="133"/>
      <c r="GQ32" s="133"/>
      <c r="GR32" s="133"/>
      <c r="GS32" s="133"/>
      <c r="GT32" s="133"/>
      <c r="GU32" s="133"/>
      <c r="GV32" s="133"/>
      <c r="GW32" s="133"/>
      <c r="GX32" s="133"/>
      <c r="GY32" s="133"/>
      <c r="GZ32" s="133"/>
      <c r="HA32" s="133"/>
      <c r="HB32" s="133"/>
      <c r="HC32" s="133"/>
      <c r="HD32" s="133"/>
      <c r="HE32" s="133"/>
      <c r="HF32" s="133"/>
      <c r="HG32" s="133"/>
      <c r="HH32" s="133"/>
      <c r="HI32" s="133"/>
      <c r="HJ32" s="133"/>
      <c r="HK32" s="133"/>
      <c r="HL32" s="133"/>
      <c r="HM32" s="133"/>
      <c r="HN32" s="133"/>
      <c r="HO32" s="133"/>
      <c r="HP32" s="133"/>
      <c r="HQ32" s="133"/>
      <c r="HR32" s="133"/>
      <c r="HS32" s="133"/>
      <c r="HT32" s="133"/>
      <c r="HU32" s="133"/>
      <c r="HV32" s="133"/>
      <c r="HW32" s="133"/>
      <c r="HX32" s="133"/>
      <c r="HY32" s="133"/>
      <c r="HZ32" s="133"/>
      <c r="IA32" s="133"/>
      <c r="IB32" s="133"/>
      <c r="IC32" s="133"/>
      <c r="ID32" s="133"/>
      <c r="IE32" s="133"/>
      <c r="IF32" s="133"/>
      <c r="IG32" s="133"/>
      <c r="IH32" s="133"/>
      <c r="II32" s="133"/>
      <c r="IJ32" s="133"/>
      <c r="IK32" s="133"/>
      <c r="IL32" s="133"/>
      <c r="IM32" s="133"/>
      <c r="IN32" s="133"/>
      <c r="IO32" s="133"/>
      <c r="IP32" s="133"/>
      <c r="IQ32" s="133"/>
      <c r="IR32" s="133"/>
      <c r="IS32" s="68"/>
      <c r="IT32" s="68"/>
      <c r="IU32" s="68"/>
      <c r="IV32" s="68"/>
    </row>
    <row r="33" spans="1:256" s="134" customFormat="1" ht="18" customHeight="1">
      <c r="A33" s="138" t="s">
        <v>156</v>
      </c>
      <c r="B33" s="139">
        <v>200</v>
      </c>
      <c r="C33" s="139"/>
      <c r="D33" s="139"/>
      <c r="E33" s="139"/>
      <c r="F33" s="139"/>
      <c r="G33" s="139"/>
      <c r="H33" s="139"/>
      <c r="I33" s="139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133"/>
      <c r="BS33" s="133"/>
      <c r="BT33" s="133"/>
      <c r="BU33" s="133"/>
      <c r="BV33" s="133"/>
      <c r="BW33" s="133"/>
      <c r="BX33" s="133"/>
      <c r="BY33" s="133"/>
      <c r="BZ33" s="133"/>
      <c r="CA33" s="133"/>
      <c r="CB33" s="133"/>
      <c r="CC33" s="133"/>
      <c r="CD33" s="133"/>
      <c r="CE33" s="133"/>
      <c r="CF33" s="133"/>
      <c r="CG33" s="133"/>
      <c r="CH33" s="133"/>
      <c r="CI33" s="133"/>
      <c r="CJ33" s="133"/>
      <c r="CK33" s="133"/>
      <c r="CL33" s="133"/>
      <c r="CM33" s="133"/>
      <c r="CN33" s="133"/>
      <c r="CO33" s="133"/>
      <c r="CP33" s="133"/>
      <c r="CQ33" s="133"/>
      <c r="CR33" s="133"/>
      <c r="CS33" s="133"/>
      <c r="CT33" s="133"/>
      <c r="CU33" s="133"/>
      <c r="CV33" s="133"/>
      <c r="CW33" s="133"/>
      <c r="CX33" s="133"/>
      <c r="CY33" s="133"/>
      <c r="CZ33" s="133"/>
      <c r="DA33" s="133"/>
      <c r="DB33" s="133"/>
      <c r="DC33" s="133"/>
      <c r="DD33" s="133"/>
      <c r="DE33" s="133"/>
      <c r="DF33" s="133"/>
      <c r="DG33" s="133"/>
      <c r="DH33" s="133"/>
      <c r="DI33" s="133"/>
      <c r="DJ33" s="133"/>
      <c r="DK33" s="133"/>
      <c r="DL33" s="133"/>
      <c r="DM33" s="133"/>
      <c r="DN33" s="133"/>
      <c r="DO33" s="133"/>
      <c r="DP33" s="133"/>
      <c r="DQ33" s="133"/>
      <c r="DR33" s="133"/>
      <c r="DS33" s="133"/>
      <c r="DT33" s="133"/>
      <c r="DU33" s="133"/>
      <c r="DV33" s="133"/>
      <c r="DW33" s="133"/>
      <c r="DX33" s="133"/>
      <c r="DY33" s="133"/>
      <c r="DZ33" s="133"/>
      <c r="EA33" s="133"/>
      <c r="EB33" s="133"/>
      <c r="EC33" s="133"/>
      <c r="ED33" s="133"/>
      <c r="EE33" s="133"/>
      <c r="EF33" s="133"/>
      <c r="EG33" s="133"/>
      <c r="EH33" s="133"/>
      <c r="EI33" s="133"/>
      <c r="EJ33" s="133"/>
      <c r="EK33" s="133"/>
      <c r="EL33" s="133"/>
      <c r="EM33" s="133"/>
      <c r="EN33" s="133"/>
      <c r="EO33" s="133"/>
      <c r="EP33" s="133"/>
      <c r="EQ33" s="133"/>
      <c r="ER33" s="133"/>
      <c r="ES33" s="133"/>
      <c r="ET33" s="133"/>
      <c r="EU33" s="133"/>
      <c r="EV33" s="133"/>
      <c r="EW33" s="133"/>
      <c r="EX33" s="133"/>
      <c r="EY33" s="133"/>
      <c r="EZ33" s="133"/>
      <c r="FA33" s="133"/>
      <c r="FB33" s="133"/>
      <c r="FC33" s="133"/>
      <c r="FD33" s="133"/>
      <c r="FE33" s="133"/>
      <c r="FF33" s="133"/>
      <c r="FG33" s="133"/>
      <c r="FH33" s="133"/>
      <c r="FI33" s="133"/>
      <c r="FJ33" s="133"/>
      <c r="FK33" s="133"/>
      <c r="FL33" s="133"/>
      <c r="FM33" s="133"/>
      <c r="FN33" s="133"/>
      <c r="FO33" s="133"/>
      <c r="FP33" s="133"/>
      <c r="FQ33" s="133"/>
      <c r="FR33" s="133"/>
      <c r="FS33" s="133"/>
      <c r="FT33" s="133"/>
      <c r="FU33" s="133"/>
      <c r="FV33" s="133"/>
      <c r="FW33" s="133"/>
      <c r="FX33" s="133"/>
      <c r="FY33" s="133"/>
      <c r="FZ33" s="133"/>
      <c r="GA33" s="133"/>
      <c r="GB33" s="133"/>
      <c r="GC33" s="133"/>
      <c r="GD33" s="133"/>
      <c r="GE33" s="133"/>
      <c r="GF33" s="133"/>
      <c r="GG33" s="133"/>
      <c r="GH33" s="133"/>
      <c r="GI33" s="133"/>
      <c r="GJ33" s="133"/>
      <c r="GK33" s="133"/>
      <c r="GL33" s="133"/>
      <c r="GM33" s="133"/>
      <c r="GN33" s="133"/>
      <c r="GO33" s="133"/>
      <c r="GP33" s="133"/>
      <c r="GQ33" s="133"/>
      <c r="GR33" s="133"/>
      <c r="GS33" s="133"/>
      <c r="GT33" s="133"/>
      <c r="GU33" s="133"/>
      <c r="GV33" s="133"/>
      <c r="GW33" s="133"/>
      <c r="GX33" s="133"/>
      <c r="GY33" s="133"/>
      <c r="GZ33" s="133"/>
      <c r="HA33" s="133"/>
      <c r="HB33" s="133"/>
      <c r="HC33" s="133"/>
      <c r="HD33" s="133"/>
      <c r="HE33" s="133"/>
      <c r="HF33" s="133"/>
      <c r="HG33" s="133"/>
      <c r="HH33" s="133"/>
      <c r="HI33" s="133"/>
      <c r="HJ33" s="133"/>
      <c r="HK33" s="133"/>
      <c r="HL33" s="133"/>
      <c r="HM33" s="133"/>
      <c r="HN33" s="133"/>
      <c r="HO33" s="133"/>
      <c r="HP33" s="133"/>
      <c r="HQ33" s="133"/>
      <c r="HR33" s="133"/>
      <c r="HS33" s="133"/>
      <c r="HT33" s="133"/>
      <c r="HU33" s="133"/>
      <c r="HV33" s="133"/>
      <c r="HW33" s="133"/>
      <c r="HX33" s="133"/>
      <c r="HY33" s="133"/>
      <c r="HZ33" s="133"/>
      <c r="IA33" s="133"/>
      <c r="IB33" s="133"/>
      <c r="IC33" s="133"/>
      <c r="ID33" s="133"/>
      <c r="IE33" s="133"/>
      <c r="IF33" s="133"/>
      <c r="IG33" s="133"/>
      <c r="IH33" s="133"/>
      <c r="II33" s="133"/>
      <c r="IJ33" s="133"/>
      <c r="IK33" s="133"/>
      <c r="IL33" s="133"/>
      <c r="IM33" s="133"/>
      <c r="IN33" s="133"/>
      <c r="IO33" s="133"/>
      <c r="IP33" s="133"/>
      <c r="IQ33" s="133"/>
      <c r="IR33" s="133"/>
      <c r="IS33" s="68"/>
      <c r="IT33" s="68"/>
      <c r="IU33" s="68"/>
      <c r="IV33" s="68"/>
    </row>
    <row r="34" spans="1:256" s="134" customFormat="1" ht="18" customHeight="1">
      <c r="A34" s="138" t="s">
        <v>157</v>
      </c>
      <c r="B34" s="139"/>
      <c r="C34" s="139"/>
      <c r="D34" s="139"/>
      <c r="E34" s="139"/>
      <c r="F34" s="139"/>
      <c r="G34" s="139"/>
      <c r="H34" s="139"/>
      <c r="I34" s="139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/>
      <c r="CF34" s="133"/>
      <c r="CG34" s="133"/>
      <c r="CH34" s="133"/>
      <c r="CI34" s="133"/>
      <c r="CJ34" s="133"/>
      <c r="CK34" s="133"/>
      <c r="CL34" s="133"/>
      <c r="CM34" s="133"/>
      <c r="CN34" s="133"/>
      <c r="CO34" s="133"/>
      <c r="CP34" s="133"/>
      <c r="CQ34" s="133"/>
      <c r="CR34" s="133"/>
      <c r="CS34" s="133"/>
      <c r="CT34" s="133"/>
      <c r="CU34" s="133"/>
      <c r="CV34" s="133"/>
      <c r="CW34" s="133"/>
      <c r="CX34" s="133"/>
      <c r="CY34" s="133"/>
      <c r="CZ34" s="133"/>
      <c r="DA34" s="133"/>
      <c r="DB34" s="133"/>
      <c r="DC34" s="133"/>
      <c r="DD34" s="133"/>
      <c r="DE34" s="133"/>
      <c r="DF34" s="133"/>
      <c r="DG34" s="133"/>
      <c r="DH34" s="133"/>
      <c r="DI34" s="133"/>
      <c r="DJ34" s="133"/>
      <c r="DK34" s="133"/>
      <c r="DL34" s="133"/>
      <c r="DM34" s="133"/>
      <c r="DN34" s="133"/>
      <c r="DO34" s="133"/>
      <c r="DP34" s="133"/>
      <c r="DQ34" s="133"/>
      <c r="DR34" s="133"/>
      <c r="DS34" s="133"/>
      <c r="DT34" s="133"/>
      <c r="DU34" s="133"/>
      <c r="DV34" s="133"/>
      <c r="DW34" s="133"/>
      <c r="DX34" s="133"/>
      <c r="DY34" s="133"/>
      <c r="DZ34" s="133"/>
      <c r="EA34" s="133"/>
      <c r="EB34" s="133"/>
      <c r="EC34" s="133"/>
      <c r="ED34" s="133"/>
      <c r="EE34" s="133"/>
      <c r="EF34" s="133"/>
      <c r="EG34" s="133"/>
      <c r="EH34" s="133"/>
      <c r="EI34" s="133"/>
      <c r="EJ34" s="133"/>
      <c r="EK34" s="133"/>
      <c r="EL34" s="133"/>
      <c r="EM34" s="133"/>
      <c r="EN34" s="133"/>
      <c r="EO34" s="133"/>
      <c r="EP34" s="133"/>
      <c r="EQ34" s="133"/>
      <c r="ER34" s="133"/>
      <c r="ES34" s="133"/>
      <c r="ET34" s="133"/>
      <c r="EU34" s="133"/>
      <c r="EV34" s="133"/>
      <c r="EW34" s="133"/>
      <c r="EX34" s="133"/>
      <c r="EY34" s="133"/>
      <c r="EZ34" s="133"/>
      <c r="FA34" s="133"/>
      <c r="FB34" s="133"/>
      <c r="FC34" s="133"/>
      <c r="FD34" s="133"/>
      <c r="FE34" s="133"/>
      <c r="FF34" s="133"/>
      <c r="FG34" s="133"/>
      <c r="FH34" s="133"/>
      <c r="FI34" s="133"/>
      <c r="FJ34" s="133"/>
      <c r="FK34" s="133"/>
      <c r="FL34" s="133"/>
      <c r="FM34" s="133"/>
      <c r="FN34" s="133"/>
      <c r="FO34" s="133"/>
      <c r="FP34" s="133"/>
      <c r="FQ34" s="133"/>
      <c r="FR34" s="133"/>
      <c r="FS34" s="133"/>
      <c r="FT34" s="133"/>
      <c r="FU34" s="133"/>
      <c r="FV34" s="133"/>
      <c r="FW34" s="133"/>
      <c r="FX34" s="133"/>
      <c r="FY34" s="133"/>
      <c r="FZ34" s="133"/>
      <c r="GA34" s="133"/>
      <c r="GB34" s="133"/>
      <c r="GC34" s="133"/>
      <c r="GD34" s="133"/>
      <c r="GE34" s="133"/>
      <c r="GF34" s="133"/>
      <c r="GG34" s="133"/>
      <c r="GH34" s="133"/>
      <c r="GI34" s="133"/>
      <c r="GJ34" s="133"/>
      <c r="GK34" s="133"/>
      <c r="GL34" s="133"/>
      <c r="GM34" s="133"/>
      <c r="GN34" s="133"/>
      <c r="GO34" s="133"/>
      <c r="GP34" s="133"/>
      <c r="GQ34" s="133"/>
      <c r="GR34" s="133"/>
      <c r="GS34" s="133"/>
      <c r="GT34" s="133"/>
      <c r="GU34" s="133"/>
      <c r="GV34" s="133"/>
      <c r="GW34" s="133"/>
      <c r="GX34" s="133"/>
      <c r="GY34" s="133"/>
      <c r="GZ34" s="133"/>
      <c r="HA34" s="133"/>
      <c r="HB34" s="133"/>
      <c r="HC34" s="133"/>
      <c r="HD34" s="133"/>
      <c r="HE34" s="133"/>
      <c r="HF34" s="133"/>
      <c r="HG34" s="133"/>
      <c r="HH34" s="133"/>
      <c r="HI34" s="133"/>
      <c r="HJ34" s="133"/>
      <c r="HK34" s="133"/>
      <c r="HL34" s="133"/>
      <c r="HM34" s="133"/>
      <c r="HN34" s="133"/>
      <c r="HO34" s="133"/>
      <c r="HP34" s="133"/>
      <c r="HQ34" s="133"/>
      <c r="HR34" s="133"/>
      <c r="HS34" s="133"/>
      <c r="HT34" s="133"/>
      <c r="HU34" s="133"/>
      <c r="HV34" s="133"/>
      <c r="HW34" s="133"/>
      <c r="HX34" s="133"/>
      <c r="HY34" s="133"/>
      <c r="HZ34" s="133"/>
      <c r="IA34" s="133"/>
      <c r="IB34" s="133"/>
      <c r="IC34" s="133"/>
      <c r="ID34" s="133"/>
      <c r="IE34" s="133"/>
      <c r="IF34" s="133"/>
      <c r="IG34" s="133"/>
      <c r="IH34" s="133"/>
      <c r="II34" s="133"/>
      <c r="IJ34" s="133"/>
      <c r="IK34" s="133"/>
      <c r="IL34" s="133"/>
      <c r="IM34" s="133"/>
      <c r="IN34" s="133"/>
      <c r="IO34" s="133"/>
      <c r="IP34" s="133"/>
      <c r="IQ34" s="133"/>
      <c r="IR34" s="133"/>
      <c r="IS34" s="68"/>
      <c r="IT34" s="68"/>
      <c r="IU34" s="68"/>
      <c r="IV34" s="68"/>
    </row>
    <row r="35" spans="1:256" s="134" customFormat="1" ht="18" customHeight="1">
      <c r="A35" s="138" t="s">
        <v>158</v>
      </c>
      <c r="B35" s="139"/>
      <c r="C35" s="139">
        <v>6000</v>
      </c>
      <c r="D35" s="139">
        <v>25000</v>
      </c>
      <c r="E35" s="139">
        <v>10000</v>
      </c>
      <c r="F35" s="139">
        <v>29510</v>
      </c>
      <c r="G35" s="139"/>
      <c r="H35" s="139">
        <v>6660</v>
      </c>
      <c r="I35" s="139">
        <v>12412</v>
      </c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  <c r="BT35" s="133"/>
      <c r="BU35" s="133"/>
      <c r="BV35" s="133"/>
      <c r="BW35" s="133"/>
      <c r="BX35" s="133"/>
      <c r="BY35" s="133"/>
      <c r="BZ35" s="133"/>
      <c r="CA35" s="133"/>
      <c r="CB35" s="133"/>
      <c r="CC35" s="133"/>
      <c r="CD35" s="133"/>
      <c r="CE35" s="133"/>
      <c r="CF35" s="133"/>
      <c r="CG35" s="133"/>
      <c r="CH35" s="133"/>
      <c r="CI35" s="133"/>
      <c r="CJ35" s="133"/>
      <c r="CK35" s="133"/>
      <c r="CL35" s="133"/>
      <c r="CM35" s="133"/>
      <c r="CN35" s="133"/>
      <c r="CO35" s="133"/>
      <c r="CP35" s="133"/>
      <c r="CQ35" s="133"/>
      <c r="CR35" s="133"/>
      <c r="CS35" s="133"/>
      <c r="CT35" s="133"/>
      <c r="CU35" s="133"/>
      <c r="CV35" s="133"/>
      <c r="CW35" s="133"/>
      <c r="CX35" s="133"/>
      <c r="CY35" s="133"/>
      <c r="CZ35" s="133"/>
      <c r="DA35" s="133"/>
      <c r="DB35" s="133"/>
      <c r="DC35" s="133"/>
      <c r="DD35" s="133"/>
      <c r="DE35" s="133"/>
      <c r="DF35" s="133"/>
      <c r="DG35" s="133"/>
      <c r="DH35" s="133"/>
      <c r="DI35" s="133"/>
      <c r="DJ35" s="133"/>
      <c r="DK35" s="133"/>
      <c r="DL35" s="133"/>
      <c r="DM35" s="133"/>
      <c r="DN35" s="133"/>
      <c r="DO35" s="133"/>
      <c r="DP35" s="133"/>
      <c r="DQ35" s="133"/>
      <c r="DR35" s="133"/>
      <c r="DS35" s="133"/>
      <c r="DT35" s="133"/>
      <c r="DU35" s="133"/>
      <c r="DV35" s="133"/>
      <c r="DW35" s="133"/>
      <c r="DX35" s="133"/>
      <c r="DY35" s="133"/>
      <c r="DZ35" s="133"/>
      <c r="EA35" s="133"/>
      <c r="EB35" s="133"/>
      <c r="EC35" s="133"/>
      <c r="ED35" s="133"/>
      <c r="EE35" s="133"/>
      <c r="EF35" s="133"/>
      <c r="EG35" s="133"/>
      <c r="EH35" s="133"/>
      <c r="EI35" s="133"/>
      <c r="EJ35" s="133"/>
      <c r="EK35" s="133"/>
      <c r="EL35" s="133"/>
      <c r="EM35" s="133"/>
      <c r="EN35" s="133"/>
      <c r="EO35" s="133"/>
      <c r="EP35" s="133"/>
      <c r="EQ35" s="133"/>
      <c r="ER35" s="133"/>
      <c r="ES35" s="133"/>
      <c r="ET35" s="133"/>
      <c r="EU35" s="133"/>
      <c r="EV35" s="133"/>
      <c r="EW35" s="133"/>
      <c r="EX35" s="133"/>
      <c r="EY35" s="133"/>
      <c r="EZ35" s="133"/>
      <c r="FA35" s="133"/>
      <c r="FB35" s="133"/>
      <c r="FC35" s="133"/>
      <c r="FD35" s="133"/>
      <c r="FE35" s="133"/>
      <c r="FF35" s="133"/>
      <c r="FG35" s="133"/>
      <c r="FH35" s="133"/>
      <c r="FI35" s="133"/>
      <c r="FJ35" s="133"/>
      <c r="FK35" s="133"/>
      <c r="FL35" s="133"/>
      <c r="FM35" s="133"/>
      <c r="FN35" s="133"/>
      <c r="FO35" s="133"/>
      <c r="FP35" s="133"/>
      <c r="FQ35" s="133"/>
      <c r="FR35" s="133"/>
      <c r="FS35" s="133"/>
      <c r="FT35" s="133"/>
      <c r="FU35" s="133"/>
      <c r="FV35" s="133"/>
      <c r="FW35" s="133"/>
      <c r="FX35" s="133"/>
      <c r="FY35" s="133"/>
      <c r="FZ35" s="133"/>
      <c r="GA35" s="133"/>
      <c r="GB35" s="133"/>
      <c r="GC35" s="133"/>
      <c r="GD35" s="133"/>
      <c r="GE35" s="133"/>
      <c r="GF35" s="133"/>
      <c r="GG35" s="133"/>
      <c r="GH35" s="133"/>
      <c r="GI35" s="133"/>
      <c r="GJ35" s="133"/>
      <c r="GK35" s="133"/>
      <c r="GL35" s="133"/>
      <c r="GM35" s="133"/>
      <c r="GN35" s="133"/>
      <c r="GO35" s="133"/>
      <c r="GP35" s="133"/>
      <c r="GQ35" s="133"/>
      <c r="GR35" s="133"/>
      <c r="GS35" s="133"/>
      <c r="GT35" s="133"/>
      <c r="GU35" s="133"/>
      <c r="GV35" s="133"/>
      <c r="GW35" s="133"/>
      <c r="GX35" s="133"/>
      <c r="GY35" s="133"/>
      <c r="GZ35" s="133"/>
      <c r="HA35" s="133"/>
      <c r="HB35" s="133"/>
      <c r="HC35" s="133"/>
      <c r="HD35" s="133"/>
      <c r="HE35" s="133"/>
      <c r="HF35" s="133"/>
      <c r="HG35" s="133"/>
      <c r="HH35" s="133"/>
      <c r="HI35" s="133"/>
      <c r="HJ35" s="133"/>
      <c r="HK35" s="133"/>
      <c r="HL35" s="133"/>
      <c r="HM35" s="133"/>
      <c r="HN35" s="133"/>
      <c r="HO35" s="133"/>
      <c r="HP35" s="133"/>
      <c r="HQ35" s="133"/>
      <c r="HR35" s="133"/>
      <c r="HS35" s="133"/>
      <c r="HT35" s="133"/>
      <c r="HU35" s="133"/>
      <c r="HV35" s="133"/>
      <c r="HW35" s="133"/>
      <c r="HX35" s="133"/>
      <c r="HY35" s="133"/>
      <c r="HZ35" s="133"/>
      <c r="IA35" s="133"/>
      <c r="IB35" s="133"/>
      <c r="IC35" s="133"/>
      <c r="ID35" s="133"/>
      <c r="IE35" s="133"/>
      <c r="IF35" s="133"/>
      <c r="IG35" s="133"/>
      <c r="IH35" s="133"/>
      <c r="II35" s="133"/>
      <c r="IJ35" s="133"/>
      <c r="IK35" s="133"/>
      <c r="IL35" s="133"/>
      <c r="IM35" s="133"/>
      <c r="IN35" s="133"/>
      <c r="IO35" s="133"/>
      <c r="IP35" s="133"/>
      <c r="IQ35" s="133"/>
      <c r="IR35" s="133"/>
      <c r="IS35" s="68"/>
      <c r="IT35" s="68"/>
      <c r="IU35" s="68"/>
      <c r="IV35" s="68"/>
    </row>
    <row r="36" spans="1:256" s="134" customFormat="1" ht="18" customHeight="1">
      <c r="A36" s="138" t="s">
        <v>159</v>
      </c>
      <c r="B36" s="139"/>
      <c r="C36" s="139"/>
      <c r="D36" s="139"/>
      <c r="E36" s="139"/>
      <c r="F36" s="139"/>
      <c r="G36" s="139">
        <v>540</v>
      </c>
      <c r="H36" s="139"/>
      <c r="I36" s="139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  <c r="BR36" s="133"/>
      <c r="BS36" s="133"/>
      <c r="BT36" s="133"/>
      <c r="BU36" s="133"/>
      <c r="BV36" s="133"/>
      <c r="BW36" s="133"/>
      <c r="BX36" s="133"/>
      <c r="BY36" s="133"/>
      <c r="BZ36" s="133"/>
      <c r="CA36" s="133"/>
      <c r="CB36" s="133"/>
      <c r="CC36" s="133"/>
      <c r="CD36" s="133"/>
      <c r="CE36" s="133"/>
      <c r="CF36" s="133"/>
      <c r="CG36" s="133"/>
      <c r="CH36" s="133"/>
      <c r="CI36" s="133"/>
      <c r="CJ36" s="133"/>
      <c r="CK36" s="133"/>
      <c r="CL36" s="133"/>
      <c r="CM36" s="133"/>
      <c r="CN36" s="133"/>
      <c r="CO36" s="133"/>
      <c r="CP36" s="133"/>
      <c r="CQ36" s="133"/>
      <c r="CR36" s="133"/>
      <c r="CS36" s="133"/>
      <c r="CT36" s="133"/>
      <c r="CU36" s="133"/>
      <c r="CV36" s="133"/>
      <c r="CW36" s="133"/>
      <c r="CX36" s="133"/>
      <c r="CY36" s="133"/>
      <c r="CZ36" s="133"/>
      <c r="DA36" s="133"/>
      <c r="DB36" s="133"/>
      <c r="DC36" s="133"/>
      <c r="DD36" s="133"/>
      <c r="DE36" s="133"/>
      <c r="DF36" s="133"/>
      <c r="DG36" s="133"/>
      <c r="DH36" s="133"/>
      <c r="DI36" s="133"/>
      <c r="DJ36" s="133"/>
      <c r="DK36" s="133"/>
      <c r="DL36" s="133"/>
      <c r="DM36" s="133"/>
      <c r="DN36" s="133"/>
      <c r="DO36" s="133"/>
      <c r="DP36" s="133"/>
      <c r="DQ36" s="133"/>
      <c r="DR36" s="133"/>
      <c r="DS36" s="133"/>
      <c r="DT36" s="133"/>
      <c r="DU36" s="133"/>
      <c r="DV36" s="133"/>
      <c r="DW36" s="133"/>
      <c r="DX36" s="133"/>
      <c r="DY36" s="133"/>
      <c r="DZ36" s="133"/>
      <c r="EA36" s="133"/>
      <c r="EB36" s="133"/>
      <c r="EC36" s="133"/>
      <c r="ED36" s="133"/>
      <c r="EE36" s="133"/>
      <c r="EF36" s="133"/>
      <c r="EG36" s="133"/>
      <c r="EH36" s="133"/>
      <c r="EI36" s="133"/>
      <c r="EJ36" s="133"/>
      <c r="EK36" s="133"/>
      <c r="EL36" s="133"/>
      <c r="EM36" s="133"/>
      <c r="EN36" s="133"/>
      <c r="EO36" s="133"/>
      <c r="EP36" s="133"/>
      <c r="EQ36" s="133"/>
      <c r="ER36" s="133"/>
      <c r="ES36" s="133"/>
      <c r="ET36" s="133"/>
      <c r="EU36" s="133"/>
      <c r="EV36" s="133"/>
      <c r="EW36" s="133"/>
      <c r="EX36" s="133"/>
      <c r="EY36" s="133"/>
      <c r="EZ36" s="133"/>
      <c r="FA36" s="133"/>
      <c r="FB36" s="133"/>
      <c r="FC36" s="133"/>
      <c r="FD36" s="133"/>
      <c r="FE36" s="133"/>
      <c r="FF36" s="133"/>
      <c r="FG36" s="133"/>
      <c r="FH36" s="133"/>
      <c r="FI36" s="133"/>
      <c r="FJ36" s="133"/>
      <c r="FK36" s="133"/>
      <c r="FL36" s="133"/>
      <c r="FM36" s="133"/>
      <c r="FN36" s="133"/>
      <c r="FO36" s="133"/>
      <c r="FP36" s="133"/>
      <c r="FQ36" s="133"/>
      <c r="FR36" s="133"/>
      <c r="FS36" s="133"/>
      <c r="FT36" s="133"/>
      <c r="FU36" s="133"/>
      <c r="FV36" s="133"/>
      <c r="FW36" s="133"/>
      <c r="FX36" s="133"/>
      <c r="FY36" s="133"/>
      <c r="FZ36" s="133"/>
      <c r="GA36" s="133"/>
      <c r="GB36" s="133"/>
      <c r="GC36" s="133"/>
      <c r="GD36" s="133"/>
      <c r="GE36" s="133"/>
      <c r="GF36" s="133"/>
      <c r="GG36" s="133"/>
      <c r="GH36" s="133"/>
      <c r="GI36" s="133"/>
      <c r="GJ36" s="133"/>
      <c r="GK36" s="133"/>
      <c r="GL36" s="133"/>
      <c r="GM36" s="133"/>
      <c r="GN36" s="133"/>
      <c r="GO36" s="133"/>
      <c r="GP36" s="133"/>
      <c r="GQ36" s="133"/>
      <c r="GR36" s="133"/>
      <c r="GS36" s="133"/>
      <c r="GT36" s="133"/>
      <c r="GU36" s="133"/>
      <c r="GV36" s="133"/>
      <c r="GW36" s="133"/>
      <c r="GX36" s="133"/>
      <c r="GY36" s="133"/>
      <c r="GZ36" s="133"/>
      <c r="HA36" s="133"/>
      <c r="HB36" s="133"/>
      <c r="HC36" s="133"/>
      <c r="HD36" s="133"/>
      <c r="HE36" s="133"/>
      <c r="HF36" s="133"/>
      <c r="HG36" s="133"/>
      <c r="HH36" s="133"/>
      <c r="HI36" s="133"/>
      <c r="HJ36" s="133"/>
      <c r="HK36" s="133"/>
      <c r="HL36" s="133"/>
      <c r="HM36" s="133"/>
      <c r="HN36" s="133"/>
      <c r="HO36" s="133"/>
      <c r="HP36" s="133"/>
      <c r="HQ36" s="133"/>
      <c r="HR36" s="133"/>
      <c r="HS36" s="133"/>
      <c r="HT36" s="133"/>
      <c r="HU36" s="133"/>
      <c r="HV36" s="133"/>
      <c r="HW36" s="133"/>
      <c r="HX36" s="133"/>
      <c r="HY36" s="133"/>
      <c r="HZ36" s="133"/>
      <c r="IA36" s="133"/>
      <c r="IB36" s="133"/>
      <c r="IC36" s="133"/>
      <c r="ID36" s="133"/>
      <c r="IE36" s="133"/>
      <c r="IF36" s="133"/>
      <c r="IG36" s="133"/>
      <c r="IH36" s="133"/>
      <c r="II36" s="133"/>
      <c r="IJ36" s="133"/>
      <c r="IK36" s="133"/>
      <c r="IL36" s="133"/>
      <c r="IM36" s="133"/>
      <c r="IN36" s="133"/>
      <c r="IO36" s="133"/>
      <c r="IP36" s="133"/>
      <c r="IQ36" s="133"/>
      <c r="IR36" s="133"/>
      <c r="IS36" s="68"/>
      <c r="IT36" s="68"/>
      <c r="IU36" s="68"/>
      <c r="IV36" s="68"/>
    </row>
    <row r="37" spans="1:256" s="134" customFormat="1" ht="18" customHeight="1">
      <c r="A37" s="138" t="s">
        <v>160</v>
      </c>
      <c r="B37" s="139">
        <v>21844</v>
      </c>
      <c r="C37" s="139">
        <v>47700</v>
      </c>
      <c r="D37" s="139">
        <v>19357</v>
      </c>
      <c r="E37" s="139">
        <v>9778</v>
      </c>
      <c r="F37" s="139">
        <v>8311</v>
      </c>
      <c r="G37" s="139">
        <v>30414</v>
      </c>
      <c r="H37" s="139">
        <v>11344</v>
      </c>
      <c r="I37" s="139">
        <v>9434</v>
      </c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33"/>
      <c r="BI37" s="133"/>
      <c r="BJ37" s="133"/>
      <c r="BK37" s="133"/>
      <c r="BL37" s="133"/>
      <c r="BM37" s="133"/>
      <c r="BN37" s="133"/>
      <c r="BO37" s="133"/>
      <c r="BP37" s="133"/>
      <c r="BQ37" s="133"/>
      <c r="BR37" s="133"/>
      <c r="BS37" s="133"/>
      <c r="BT37" s="133"/>
      <c r="BU37" s="133"/>
      <c r="BV37" s="133"/>
      <c r="BW37" s="133"/>
      <c r="BX37" s="133"/>
      <c r="BY37" s="133"/>
      <c r="BZ37" s="133"/>
      <c r="CA37" s="133"/>
      <c r="CB37" s="133"/>
      <c r="CC37" s="133"/>
      <c r="CD37" s="133"/>
      <c r="CE37" s="133"/>
      <c r="CF37" s="133"/>
      <c r="CG37" s="133"/>
      <c r="CH37" s="133"/>
      <c r="CI37" s="133"/>
      <c r="CJ37" s="133"/>
      <c r="CK37" s="133"/>
      <c r="CL37" s="133"/>
      <c r="CM37" s="133"/>
      <c r="CN37" s="133"/>
      <c r="CO37" s="133"/>
      <c r="CP37" s="133"/>
      <c r="CQ37" s="133"/>
      <c r="CR37" s="133"/>
      <c r="CS37" s="133"/>
      <c r="CT37" s="133"/>
      <c r="CU37" s="133"/>
      <c r="CV37" s="133"/>
      <c r="CW37" s="133"/>
      <c r="CX37" s="133"/>
      <c r="CY37" s="133"/>
      <c r="CZ37" s="133"/>
      <c r="DA37" s="133"/>
      <c r="DB37" s="133"/>
      <c r="DC37" s="133"/>
      <c r="DD37" s="133"/>
      <c r="DE37" s="133"/>
      <c r="DF37" s="133"/>
      <c r="DG37" s="133"/>
      <c r="DH37" s="133"/>
      <c r="DI37" s="133"/>
      <c r="DJ37" s="133"/>
      <c r="DK37" s="133"/>
      <c r="DL37" s="133"/>
      <c r="DM37" s="133"/>
      <c r="DN37" s="133"/>
      <c r="DO37" s="133"/>
      <c r="DP37" s="133"/>
      <c r="DQ37" s="133"/>
      <c r="DR37" s="133"/>
      <c r="DS37" s="133"/>
      <c r="DT37" s="133"/>
      <c r="DU37" s="133"/>
      <c r="DV37" s="133"/>
      <c r="DW37" s="133"/>
      <c r="DX37" s="133"/>
      <c r="DY37" s="133"/>
      <c r="DZ37" s="133"/>
      <c r="EA37" s="133"/>
      <c r="EB37" s="133"/>
      <c r="EC37" s="133"/>
      <c r="ED37" s="133"/>
      <c r="EE37" s="133"/>
      <c r="EF37" s="133"/>
      <c r="EG37" s="133"/>
      <c r="EH37" s="133"/>
      <c r="EI37" s="133"/>
      <c r="EJ37" s="133"/>
      <c r="EK37" s="133"/>
      <c r="EL37" s="133"/>
      <c r="EM37" s="133"/>
      <c r="EN37" s="133"/>
      <c r="EO37" s="133"/>
      <c r="EP37" s="133"/>
      <c r="EQ37" s="133"/>
      <c r="ER37" s="133"/>
      <c r="ES37" s="133"/>
      <c r="ET37" s="133"/>
      <c r="EU37" s="133"/>
      <c r="EV37" s="133"/>
      <c r="EW37" s="133"/>
      <c r="EX37" s="133"/>
      <c r="EY37" s="133"/>
      <c r="EZ37" s="133"/>
      <c r="FA37" s="133"/>
      <c r="FB37" s="133"/>
      <c r="FC37" s="133"/>
      <c r="FD37" s="133"/>
      <c r="FE37" s="133"/>
      <c r="FF37" s="133"/>
      <c r="FG37" s="133"/>
      <c r="FH37" s="133"/>
      <c r="FI37" s="133"/>
      <c r="FJ37" s="133"/>
      <c r="FK37" s="133"/>
      <c r="FL37" s="133"/>
      <c r="FM37" s="133"/>
      <c r="FN37" s="133"/>
      <c r="FO37" s="133"/>
      <c r="FP37" s="133"/>
      <c r="FQ37" s="133"/>
      <c r="FR37" s="133"/>
      <c r="FS37" s="133"/>
      <c r="FT37" s="133"/>
      <c r="FU37" s="133"/>
      <c r="FV37" s="133"/>
      <c r="FW37" s="133"/>
      <c r="FX37" s="133"/>
      <c r="FY37" s="133"/>
      <c r="FZ37" s="133"/>
      <c r="GA37" s="133"/>
      <c r="GB37" s="133"/>
      <c r="GC37" s="133"/>
      <c r="GD37" s="133"/>
      <c r="GE37" s="133"/>
      <c r="GF37" s="133"/>
      <c r="GG37" s="133"/>
      <c r="GH37" s="133"/>
      <c r="GI37" s="133"/>
      <c r="GJ37" s="133"/>
      <c r="GK37" s="133"/>
      <c r="GL37" s="133"/>
      <c r="GM37" s="133"/>
      <c r="GN37" s="133"/>
      <c r="GO37" s="133"/>
      <c r="GP37" s="133"/>
      <c r="GQ37" s="133"/>
      <c r="GR37" s="133"/>
      <c r="GS37" s="133"/>
      <c r="GT37" s="133"/>
      <c r="GU37" s="133"/>
      <c r="GV37" s="133"/>
      <c r="GW37" s="133"/>
      <c r="GX37" s="133"/>
      <c r="GY37" s="133"/>
      <c r="GZ37" s="133"/>
      <c r="HA37" s="133"/>
      <c r="HB37" s="133"/>
      <c r="HC37" s="133"/>
      <c r="HD37" s="133"/>
      <c r="HE37" s="133"/>
      <c r="HF37" s="133"/>
      <c r="HG37" s="133"/>
      <c r="HH37" s="133"/>
      <c r="HI37" s="133"/>
      <c r="HJ37" s="133"/>
      <c r="HK37" s="133"/>
      <c r="HL37" s="133"/>
      <c r="HM37" s="133"/>
      <c r="HN37" s="133"/>
      <c r="HO37" s="133"/>
      <c r="HP37" s="133"/>
      <c r="HQ37" s="133"/>
      <c r="HR37" s="133"/>
      <c r="HS37" s="133"/>
      <c r="HT37" s="133"/>
      <c r="HU37" s="133"/>
      <c r="HV37" s="133"/>
      <c r="HW37" s="133"/>
      <c r="HX37" s="133"/>
      <c r="HY37" s="133"/>
      <c r="HZ37" s="133"/>
      <c r="IA37" s="133"/>
      <c r="IB37" s="133"/>
      <c r="IC37" s="133"/>
      <c r="ID37" s="133"/>
      <c r="IE37" s="133"/>
      <c r="IF37" s="133"/>
      <c r="IG37" s="133"/>
      <c r="IH37" s="133"/>
      <c r="II37" s="133"/>
      <c r="IJ37" s="133"/>
      <c r="IK37" s="133"/>
      <c r="IL37" s="133"/>
      <c r="IM37" s="133"/>
      <c r="IN37" s="133"/>
      <c r="IO37" s="133"/>
      <c r="IP37" s="133"/>
      <c r="IQ37" s="133"/>
      <c r="IR37" s="133"/>
      <c r="IS37" s="68"/>
      <c r="IT37" s="68"/>
      <c r="IU37" s="68"/>
      <c r="IV37" s="68"/>
    </row>
    <row r="38" spans="1:256" s="134" customFormat="1" ht="18" customHeight="1">
      <c r="A38" s="138" t="s">
        <v>161</v>
      </c>
      <c r="B38" s="139">
        <v>21464</v>
      </c>
      <c r="C38" s="139">
        <v>30042</v>
      </c>
      <c r="D38" s="139">
        <v>7012</v>
      </c>
      <c r="E38" s="139">
        <v>5719</v>
      </c>
      <c r="F38" s="139">
        <v>2960</v>
      </c>
      <c r="G38" s="139">
        <v>25617</v>
      </c>
      <c r="H38" s="139"/>
      <c r="I38" s="139">
        <v>0</v>
      </c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133"/>
      <c r="BC38" s="133"/>
      <c r="BD38" s="133"/>
      <c r="BE38" s="133"/>
      <c r="BF38" s="133"/>
      <c r="BG38" s="133"/>
      <c r="BH38" s="133"/>
      <c r="BI38" s="133"/>
      <c r="BJ38" s="133"/>
      <c r="BK38" s="133"/>
      <c r="BL38" s="133"/>
      <c r="BM38" s="133"/>
      <c r="BN38" s="133"/>
      <c r="BO38" s="133"/>
      <c r="BP38" s="133"/>
      <c r="BQ38" s="133"/>
      <c r="BR38" s="133"/>
      <c r="BS38" s="133"/>
      <c r="BT38" s="133"/>
      <c r="BU38" s="133"/>
      <c r="BV38" s="133"/>
      <c r="BW38" s="133"/>
      <c r="BX38" s="133"/>
      <c r="BY38" s="133"/>
      <c r="BZ38" s="133"/>
      <c r="CA38" s="133"/>
      <c r="CB38" s="133"/>
      <c r="CC38" s="133"/>
      <c r="CD38" s="133"/>
      <c r="CE38" s="133"/>
      <c r="CF38" s="133"/>
      <c r="CG38" s="133"/>
      <c r="CH38" s="133"/>
      <c r="CI38" s="133"/>
      <c r="CJ38" s="133"/>
      <c r="CK38" s="133"/>
      <c r="CL38" s="133"/>
      <c r="CM38" s="133"/>
      <c r="CN38" s="133"/>
      <c r="CO38" s="133"/>
      <c r="CP38" s="133"/>
      <c r="CQ38" s="133"/>
      <c r="CR38" s="133"/>
      <c r="CS38" s="133"/>
      <c r="CT38" s="133"/>
      <c r="CU38" s="133"/>
      <c r="CV38" s="133"/>
      <c r="CW38" s="133"/>
      <c r="CX38" s="133"/>
      <c r="CY38" s="133"/>
      <c r="CZ38" s="133"/>
      <c r="DA38" s="133"/>
      <c r="DB38" s="133"/>
      <c r="DC38" s="133"/>
      <c r="DD38" s="133"/>
      <c r="DE38" s="133"/>
      <c r="DF38" s="133"/>
      <c r="DG38" s="133"/>
      <c r="DH38" s="133"/>
      <c r="DI38" s="133"/>
      <c r="DJ38" s="133"/>
      <c r="DK38" s="133"/>
      <c r="DL38" s="133"/>
      <c r="DM38" s="133"/>
      <c r="DN38" s="133"/>
      <c r="DO38" s="133"/>
      <c r="DP38" s="133"/>
      <c r="DQ38" s="133"/>
      <c r="DR38" s="133"/>
      <c r="DS38" s="133"/>
      <c r="DT38" s="133"/>
      <c r="DU38" s="133"/>
      <c r="DV38" s="133"/>
      <c r="DW38" s="133"/>
      <c r="DX38" s="133"/>
      <c r="DY38" s="133"/>
      <c r="DZ38" s="133"/>
      <c r="EA38" s="133"/>
      <c r="EB38" s="133"/>
      <c r="EC38" s="133"/>
      <c r="ED38" s="133"/>
      <c r="EE38" s="133"/>
      <c r="EF38" s="133"/>
      <c r="EG38" s="133"/>
      <c r="EH38" s="133"/>
      <c r="EI38" s="133"/>
      <c r="EJ38" s="133"/>
      <c r="EK38" s="133"/>
      <c r="EL38" s="133"/>
      <c r="EM38" s="133"/>
      <c r="EN38" s="133"/>
      <c r="EO38" s="133"/>
      <c r="EP38" s="133"/>
      <c r="EQ38" s="133"/>
      <c r="ER38" s="133"/>
      <c r="ES38" s="133"/>
      <c r="ET38" s="133"/>
      <c r="EU38" s="133"/>
      <c r="EV38" s="133"/>
      <c r="EW38" s="133"/>
      <c r="EX38" s="133"/>
      <c r="EY38" s="133"/>
      <c r="EZ38" s="133"/>
      <c r="FA38" s="133"/>
      <c r="FB38" s="133"/>
      <c r="FC38" s="133"/>
      <c r="FD38" s="133"/>
      <c r="FE38" s="133"/>
      <c r="FF38" s="133"/>
      <c r="FG38" s="133"/>
      <c r="FH38" s="133"/>
      <c r="FI38" s="133"/>
      <c r="FJ38" s="133"/>
      <c r="FK38" s="133"/>
      <c r="FL38" s="133"/>
      <c r="FM38" s="133"/>
      <c r="FN38" s="133"/>
      <c r="FO38" s="133"/>
      <c r="FP38" s="133"/>
      <c r="FQ38" s="133"/>
      <c r="FR38" s="133"/>
      <c r="FS38" s="133"/>
      <c r="FT38" s="133"/>
      <c r="FU38" s="133"/>
      <c r="FV38" s="133"/>
      <c r="FW38" s="133"/>
      <c r="FX38" s="133"/>
      <c r="FY38" s="133"/>
      <c r="FZ38" s="133"/>
      <c r="GA38" s="133"/>
      <c r="GB38" s="133"/>
      <c r="GC38" s="133"/>
      <c r="GD38" s="133"/>
      <c r="GE38" s="133"/>
      <c r="GF38" s="133"/>
      <c r="GG38" s="133"/>
      <c r="GH38" s="133"/>
      <c r="GI38" s="133"/>
      <c r="GJ38" s="133"/>
      <c r="GK38" s="133"/>
      <c r="GL38" s="133"/>
      <c r="GM38" s="133"/>
      <c r="GN38" s="133"/>
      <c r="GO38" s="133"/>
      <c r="GP38" s="133"/>
      <c r="GQ38" s="133"/>
      <c r="GR38" s="133"/>
      <c r="GS38" s="133"/>
      <c r="GT38" s="133"/>
      <c r="GU38" s="133"/>
      <c r="GV38" s="133"/>
      <c r="GW38" s="133"/>
      <c r="GX38" s="133"/>
      <c r="GY38" s="133"/>
      <c r="GZ38" s="133"/>
      <c r="HA38" s="133"/>
      <c r="HB38" s="133"/>
      <c r="HC38" s="133"/>
      <c r="HD38" s="133"/>
      <c r="HE38" s="133"/>
      <c r="HF38" s="133"/>
      <c r="HG38" s="133"/>
      <c r="HH38" s="133"/>
      <c r="HI38" s="133"/>
      <c r="HJ38" s="133"/>
      <c r="HK38" s="133"/>
      <c r="HL38" s="133"/>
      <c r="HM38" s="133"/>
      <c r="HN38" s="133"/>
      <c r="HO38" s="133"/>
      <c r="HP38" s="133"/>
      <c r="HQ38" s="133"/>
      <c r="HR38" s="133"/>
      <c r="HS38" s="133"/>
      <c r="HT38" s="133"/>
      <c r="HU38" s="133"/>
      <c r="HV38" s="133"/>
      <c r="HW38" s="133"/>
      <c r="HX38" s="133"/>
      <c r="HY38" s="133"/>
      <c r="HZ38" s="133"/>
      <c r="IA38" s="133"/>
      <c r="IB38" s="133"/>
      <c r="IC38" s="133"/>
      <c r="ID38" s="133"/>
      <c r="IE38" s="133"/>
      <c r="IF38" s="133"/>
      <c r="IG38" s="133"/>
      <c r="IH38" s="133"/>
      <c r="II38" s="133"/>
      <c r="IJ38" s="133"/>
      <c r="IK38" s="133"/>
      <c r="IL38" s="133"/>
      <c r="IM38" s="133"/>
      <c r="IN38" s="133"/>
      <c r="IO38" s="133"/>
      <c r="IP38" s="133"/>
      <c r="IQ38" s="133"/>
      <c r="IR38" s="133"/>
      <c r="IS38" s="68"/>
      <c r="IT38" s="68"/>
      <c r="IU38" s="68"/>
      <c r="IV38" s="68"/>
    </row>
    <row r="39" spans="1:9" ht="4.5" customHeight="1">
      <c r="A39" s="142"/>
      <c r="B39" s="143"/>
      <c r="C39" s="143"/>
      <c r="D39" s="143"/>
      <c r="E39" s="144"/>
      <c r="F39" s="144"/>
      <c r="G39" s="144"/>
      <c r="H39" s="144"/>
      <c r="I39" s="144"/>
    </row>
    <row r="40" spans="1:9" ht="4.5" customHeight="1">
      <c r="A40" s="118"/>
      <c r="B40" s="118"/>
      <c r="C40" s="118"/>
      <c r="D40" s="118"/>
      <c r="E40" s="117"/>
      <c r="F40" s="118"/>
      <c r="G40" s="118"/>
      <c r="H40" s="118"/>
      <c r="I40" s="118"/>
    </row>
    <row r="41" spans="1:9" ht="10.5" customHeight="1">
      <c r="A41" s="145" t="s">
        <v>162</v>
      </c>
      <c r="B41" s="145"/>
      <c r="C41" s="145"/>
      <c r="D41" s="145"/>
      <c r="E41" s="145"/>
      <c r="F41" s="145"/>
      <c r="G41" s="145"/>
      <c r="H41" s="145"/>
      <c r="I41" s="145"/>
    </row>
    <row r="42" ht="14.25">
      <c r="A42" s="146" t="s">
        <v>163</v>
      </c>
    </row>
  </sheetData>
  <sheetProtection/>
  <mergeCells count="2">
    <mergeCell ref="A1:I1"/>
    <mergeCell ref="A41:I41"/>
  </mergeCells>
  <printOptions horizontalCentered="1"/>
  <pageMargins left="0.75" right="0.71" top="0.83" bottom="0.83" header="0" footer="0"/>
  <pageSetup horizontalDpi="600" verticalDpi="600" orientation="portrait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4"/>
  <sheetViews>
    <sheetView showZeros="0" zoomScaleSheetLayoutView="100" workbookViewId="0" topLeftCell="A1">
      <selection activeCell="A1" sqref="A1:I1"/>
    </sheetView>
  </sheetViews>
  <sheetFormatPr defaultColWidth="9.00390625" defaultRowHeight="14.25"/>
  <cols>
    <col min="1" max="1" width="19.00390625" style="72" customWidth="1"/>
    <col min="2" max="7" width="9.00390625" style="72" customWidth="1"/>
    <col min="8" max="9" width="9.00390625" style="1" customWidth="1"/>
    <col min="10" max="10" width="13.375" style="1" customWidth="1"/>
    <col min="11" max="16384" width="9.00390625" style="1" customWidth="1"/>
  </cols>
  <sheetData>
    <row r="1" spans="1:9" ht="18.75" customHeight="1">
      <c r="A1" s="2" t="s">
        <v>164</v>
      </c>
      <c r="B1" s="2"/>
      <c r="C1" s="2"/>
      <c r="D1" s="2"/>
      <c r="E1" s="2"/>
      <c r="F1" s="2"/>
      <c r="G1" s="2"/>
      <c r="H1" s="2"/>
      <c r="I1" s="2"/>
    </row>
    <row r="2" spans="1:9" ht="9.75" customHeight="1">
      <c r="A2" s="125"/>
      <c r="B2" s="125"/>
      <c r="C2" s="125"/>
      <c r="D2" s="125"/>
      <c r="E2" s="125"/>
      <c r="F2" s="125"/>
      <c r="G2" s="125"/>
      <c r="H2" s="125"/>
      <c r="I2" s="31"/>
    </row>
    <row r="3" spans="1:9" ht="12.75" customHeight="1">
      <c r="A3" s="3"/>
      <c r="B3" s="104"/>
      <c r="C3" s="104"/>
      <c r="D3" s="126"/>
      <c r="E3" s="50"/>
      <c r="F3" s="50"/>
      <c r="G3" s="50"/>
      <c r="H3" s="43"/>
      <c r="I3" s="43" t="s">
        <v>165</v>
      </c>
    </row>
    <row r="4" spans="1:9" ht="32.25" customHeight="1">
      <c r="A4" s="77" t="s">
        <v>15</v>
      </c>
      <c r="B4" s="78">
        <v>2009</v>
      </c>
      <c r="C4" s="106">
        <v>2010</v>
      </c>
      <c r="D4" s="106">
        <v>2011</v>
      </c>
      <c r="E4" s="106">
        <v>2012</v>
      </c>
      <c r="F4" s="106">
        <v>2013</v>
      </c>
      <c r="G4" s="106">
        <v>2014</v>
      </c>
      <c r="H4" s="107">
        <v>2015</v>
      </c>
      <c r="I4" s="107">
        <v>2016</v>
      </c>
    </row>
    <row r="5" spans="1:9" ht="4.5" customHeight="1">
      <c r="A5" s="92"/>
      <c r="B5" s="127"/>
      <c r="C5" s="93"/>
      <c r="D5" s="93"/>
      <c r="E5" s="93"/>
      <c r="F5" s="93"/>
      <c r="G5" s="93"/>
      <c r="H5" s="93"/>
      <c r="I5" s="93"/>
    </row>
    <row r="6" spans="1:9" ht="21" customHeight="1">
      <c r="A6" s="128" t="s">
        <v>166</v>
      </c>
      <c r="B6" s="80">
        <v>29343</v>
      </c>
      <c r="C6" s="80">
        <v>95226</v>
      </c>
      <c r="D6" s="80">
        <v>126169</v>
      </c>
      <c r="E6" s="80">
        <v>141568</v>
      </c>
      <c r="F6" s="80">
        <v>218989</v>
      </c>
      <c r="G6" s="80">
        <v>119752</v>
      </c>
      <c r="H6" s="80">
        <v>56552</v>
      </c>
      <c r="I6" s="80">
        <v>125613</v>
      </c>
    </row>
    <row r="7" spans="1:9" s="68" customFormat="1" ht="21" customHeight="1">
      <c r="A7" s="112" t="s">
        <v>167</v>
      </c>
      <c r="B7" s="80">
        <v>19203</v>
      </c>
      <c r="C7" s="80">
        <v>82553</v>
      </c>
      <c r="D7" s="80">
        <v>61963</v>
      </c>
      <c r="E7" s="80">
        <v>87182</v>
      </c>
      <c r="F7" s="80">
        <v>161181</v>
      </c>
      <c r="G7" s="80">
        <v>53587</v>
      </c>
      <c r="H7" s="80">
        <v>10721</v>
      </c>
      <c r="I7" s="80">
        <v>8848</v>
      </c>
    </row>
    <row r="8" spans="1:9" s="68" customFormat="1" ht="21" customHeight="1">
      <c r="A8" s="112" t="s">
        <v>168</v>
      </c>
      <c r="B8" s="80">
        <v>4172</v>
      </c>
      <c r="C8" s="80">
        <v>7536</v>
      </c>
      <c r="D8" s="80">
        <v>19463</v>
      </c>
      <c r="E8" s="80">
        <v>15104</v>
      </c>
      <c r="F8" s="80">
        <v>49070</v>
      </c>
      <c r="G8" s="80">
        <v>16300</v>
      </c>
      <c r="H8" s="80">
        <v>10237</v>
      </c>
      <c r="I8" s="80">
        <v>7218</v>
      </c>
    </row>
    <row r="9" spans="1:9" s="68" customFormat="1" ht="21" customHeight="1">
      <c r="A9" s="112" t="s">
        <v>169</v>
      </c>
      <c r="B9" s="80">
        <v>5968</v>
      </c>
      <c r="C9" s="80">
        <v>5137</v>
      </c>
      <c r="D9" s="80">
        <v>44743</v>
      </c>
      <c r="E9" s="80">
        <v>39282</v>
      </c>
      <c r="F9" s="80">
        <v>8738</v>
      </c>
      <c r="G9" s="80">
        <v>39077</v>
      </c>
      <c r="H9" s="80">
        <v>31594</v>
      </c>
      <c r="I9" s="80">
        <v>11097</v>
      </c>
    </row>
    <row r="10" spans="1:9" s="68" customFormat="1" ht="21" customHeight="1">
      <c r="A10" s="112" t="s">
        <v>170</v>
      </c>
      <c r="B10" s="80"/>
      <c r="C10" s="80"/>
      <c r="D10" s="80"/>
      <c r="E10" s="80"/>
      <c r="F10" s="80"/>
      <c r="G10" s="80"/>
      <c r="H10" s="80">
        <v>4000</v>
      </c>
      <c r="I10" s="80">
        <v>98450</v>
      </c>
    </row>
    <row r="11" spans="1:9" s="68" customFormat="1" ht="21" customHeight="1">
      <c r="A11" s="112" t="s">
        <v>171</v>
      </c>
      <c r="B11" s="80"/>
      <c r="C11" s="80"/>
      <c r="D11" s="80"/>
      <c r="E11" s="80"/>
      <c r="F11" s="80"/>
      <c r="G11" s="80">
        <v>10788</v>
      </c>
      <c r="H11" s="80"/>
      <c r="I11" s="80"/>
    </row>
    <row r="12" spans="1:9" ht="21" customHeight="1">
      <c r="A12" s="111" t="s">
        <v>172</v>
      </c>
      <c r="B12" s="50"/>
      <c r="C12" s="50"/>
      <c r="D12" s="50"/>
      <c r="E12" s="50"/>
      <c r="F12" s="50"/>
      <c r="G12" s="50">
        <v>540</v>
      </c>
      <c r="H12" s="50"/>
      <c r="I12" s="50"/>
    </row>
    <row r="13" spans="1:9" ht="21" customHeight="1">
      <c r="A13" s="111" t="s">
        <v>173</v>
      </c>
      <c r="B13" s="50"/>
      <c r="C13" s="50"/>
      <c r="D13" s="50"/>
      <c r="E13" s="50"/>
      <c r="F13" s="50"/>
      <c r="G13" s="50"/>
      <c r="H13" s="50"/>
      <c r="I13" s="50"/>
    </row>
    <row r="14" spans="1:9" ht="21" customHeight="1">
      <c r="A14" s="129" t="s">
        <v>174</v>
      </c>
      <c r="B14" s="80"/>
      <c r="C14" s="80"/>
      <c r="D14" s="80"/>
      <c r="E14" s="80"/>
      <c r="F14" s="80"/>
      <c r="G14" s="50">
        <v>10248</v>
      </c>
      <c r="H14" s="80"/>
      <c r="I14" s="80"/>
    </row>
    <row r="15" spans="1:9" s="68" customFormat="1" ht="21" customHeight="1">
      <c r="A15" s="112" t="s">
        <v>175</v>
      </c>
      <c r="B15" s="80">
        <v>29343</v>
      </c>
      <c r="C15" s="80">
        <v>95226</v>
      </c>
      <c r="D15" s="80">
        <v>126169</v>
      </c>
      <c r="E15" s="80">
        <v>141568</v>
      </c>
      <c r="F15" s="80">
        <v>218989</v>
      </c>
      <c r="G15" s="80">
        <v>119752</v>
      </c>
      <c r="H15" s="80">
        <v>56552</v>
      </c>
      <c r="I15" s="80">
        <v>125613</v>
      </c>
    </row>
    <row r="16" spans="1:9" s="68" customFormat="1" ht="21" customHeight="1">
      <c r="A16" s="112" t="s">
        <v>176</v>
      </c>
      <c r="B16" s="80">
        <v>24023</v>
      </c>
      <c r="C16" s="80">
        <v>50483</v>
      </c>
      <c r="D16" s="80">
        <v>86887</v>
      </c>
      <c r="E16" s="80">
        <v>132830</v>
      </c>
      <c r="F16" s="80">
        <v>177548</v>
      </c>
      <c r="G16" s="80">
        <v>81680</v>
      </c>
      <c r="H16" s="80">
        <v>39664</v>
      </c>
      <c r="I16" s="80">
        <v>117183</v>
      </c>
    </row>
    <row r="17" spans="1:9" ht="21" customHeight="1">
      <c r="A17" s="111" t="s">
        <v>177</v>
      </c>
      <c r="B17" s="50">
        <v>795</v>
      </c>
      <c r="C17" s="50"/>
      <c r="D17" s="50"/>
      <c r="E17" s="50"/>
      <c r="F17" s="50"/>
      <c r="G17" s="50"/>
      <c r="H17" s="50"/>
      <c r="I17" s="50"/>
    </row>
    <row r="18" spans="1:9" ht="21" customHeight="1">
      <c r="A18" s="111" t="s">
        <v>134</v>
      </c>
      <c r="B18" s="50"/>
      <c r="C18" s="50"/>
      <c r="D18" s="50"/>
      <c r="E18" s="50">
        <v>2725</v>
      </c>
      <c r="F18" s="50">
        <v>1011</v>
      </c>
      <c r="G18" s="50">
        <v>2501</v>
      </c>
      <c r="H18" s="50"/>
      <c r="I18" s="50"/>
    </row>
    <row r="19" spans="1:9" ht="21" customHeight="1">
      <c r="A19" s="111" t="s">
        <v>136</v>
      </c>
      <c r="B19" s="50">
        <v>6</v>
      </c>
      <c r="C19" s="50"/>
      <c r="D19" s="50">
        <v>70</v>
      </c>
      <c r="E19" s="50"/>
      <c r="F19" s="50"/>
      <c r="G19" s="50"/>
      <c r="H19" s="50"/>
      <c r="I19" s="50"/>
    </row>
    <row r="20" spans="1:9" ht="21" customHeight="1">
      <c r="A20" s="111" t="s">
        <v>137</v>
      </c>
      <c r="B20" s="50">
        <v>25</v>
      </c>
      <c r="C20" s="50">
        <v>352</v>
      </c>
      <c r="D20" s="50">
        <v>615</v>
      </c>
      <c r="E20" s="50">
        <v>766</v>
      </c>
      <c r="F20" s="50">
        <v>750</v>
      </c>
      <c r="G20" s="50">
        <v>699</v>
      </c>
      <c r="H20" s="50">
        <v>384</v>
      </c>
      <c r="I20" s="50">
        <v>564</v>
      </c>
    </row>
    <row r="21" spans="1:9" ht="21" customHeight="1">
      <c r="A21" s="111" t="s">
        <v>178</v>
      </c>
      <c r="B21" s="50"/>
      <c r="C21" s="50"/>
      <c r="D21" s="50"/>
      <c r="E21" s="50"/>
      <c r="F21" s="50"/>
      <c r="G21" s="50"/>
      <c r="H21" s="50"/>
      <c r="I21" s="50"/>
    </row>
    <row r="22" spans="1:9" ht="21" customHeight="1">
      <c r="A22" s="111" t="s">
        <v>140</v>
      </c>
      <c r="B22" s="50">
        <v>22212</v>
      </c>
      <c r="C22" s="50">
        <v>49265</v>
      </c>
      <c r="D22" s="50">
        <v>84227</v>
      </c>
      <c r="E22" s="50">
        <v>124337</v>
      </c>
      <c r="F22" s="50">
        <v>162536</v>
      </c>
      <c r="G22" s="50">
        <v>66823</v>
      </c>
      <c r="H22" s="50">
        <v>19762</v>
      </c>
      <c r="I22" s="50">
        <v>115201</v>
      </c>
    </row>
    <row r="23" spans="1:9" ht="21" customHeight="1">
      <c r="A23" s="111" t="s">
        <v>141</v>
      </c>
      <c r="B23" s="50">
        <v>757</v>
      </c>
      <c r="C23" s="50">
        <v>428</v>
      </c>
      <c r="D23" s="50">
        <v>1617</v>
      </c>
      <c r="E23" s="50">
        <v>597</v>
      </c>
      <c r="F23" s="50">
        <v>257</v>
      </c>
      <c r="G23" s="50">
        <v>4065</v>
      </c>
      <c r="H23" s="50">
        <v>3</v>
      </c>
      <c r="I23" s="50"/>
    </row>
    <row r="24" spans="1:9" ht="21" customHeight="1">
      <c r="A24" s="111" t="s">
        <v>142</v>
      </c>
      <c r="B24" s="50"/>
      <c r="C24" s="50"/>
      <c r="D24" s="50">
        <v>10</v>
      </c>
      <c r="E24" s="50">
        <v>103</v>
      </c>
      <c r="F24" s="50">
        <v>12200</v>
      </c>
      <c r="G24" s="50">
        <v>6709</v>
      </c>
      <c r="H24" s="50">
        <v>18496</v>
      </c>
      <c r="I24" s="50">
        <v>9</v>
      </c>
    </row>
    <row r="25" spans="1:9" ht="21" customHeight="1">
      <c r="A25" s="111" t="s">
        <v>143</v>
      </c>
      <c r="B25" s="50"/>
      <c r="C25" s="50"/>
      <c r="D25" s="50"/>
      <c r="E25" s="50"/>
      <c r="F25" s="50"/>
      <c r="G25" s="50"/>
      <c r="H25" s="50"/>
      <c r="I25" s="50"/>
    </row>
    <row r="26" spans="1:9" ht="21" customHeight="1">
      <c r="A26" s="111" t="s">
        <v>179</v>
      </c>
      <c r="B26" s="50"/>
      <c r="C26" s="50"/>
      <c r="D26" s="50"/>
      <c r="E26" s="50"/>
      <c r="F26" s="50"/>
      <c r="G26" s="50">
        <v>120</v>
      </c>
      <c r="H26" s="50">
        <v>70</v>
      </c>
      <c r="I26" s="50">
        <v>44</v>
      </c>
    </row>
    <row r="27" spans="1:9" ht="21" customHeight="1">
      <c r="A27" s="111" t="s">
        <v>149</v>
      </c>
      <c r="B27" s="50">
        <v>228</v>
      </c>
      <c r="C27" s="50">
        <v>438</v>
      </c>
      <c r="D27" s="50">
        <v>348</v>
      </c>
      <c r="E27" s="50">
        <v>4302</v>
      </c>
      <c r="F27" s="50">
        <v>794</v>
      </c>
      <c r="G27" s="50">
        <v>763</v>
      </c>
      <c r="H27" s="50">
        <v>949</v>
      </c>
      <c r="I27" s="50">
        <v>1365</v>
      </c>
    </row>
    <row r="28" spans="1:9" s="68" customFormat="1" ht="21" customHeight="1">
      <c r="A28" s="112" t="s">
        <v>150</v>
      </c>
      <c r="B28" s="80"/>
      <c r="C28" s="80"/>
      <c r="D28" s="80"/>
      <c r="E28" s="80"/>
      <c r="F28" s="80">
        <v>2364</v>
      </c>
      <c r="G28" s="80"/>
      <c r="H28" s="80"/>
      <c r="I28" s="80"/>
    </row>
    <row r="29" spans="1:9" s="68" customFormat="1" ht="21" customHeight="1">
      <c r="A29" s="112" t="s">
        <v>159</v>
      </c>
      <c r="B29" s="80">
        <v>183</v>
      </c>
      <c r="C29" s="80"/>
      <c r="D29" s="80"/>
      <c r="E29" s="80"/>
      <c r="F29" s="80"/>
      <c r="G29" s="80">
        <v>6478</v>
      </c>
      <c r="H29" s="80">
        <v>5791</v>
      </c>
      <c r="I29" s="80">
        <v>2106</v>
      </c>
    </row>
    <row r="30" spans="1:9" s="68" customFormat="1" ht="21" customHeight="1">
      <c r="A30" s="112" t="s">
        <v>180</v>
      </c>
      <c r="B30" s="80"/>
      <c r="C30" s="80"/>
      <c r="D30" s="80"/>
      <c r="E30" s="80"/>
      <c r="F30" s="80"/>
      <c r="G30" s="80"/>
      <c r="H30" s="80"/>
      <c r="I30" s="80">
        <v>450</v>
      </c>
    </row>
    <row r="31" spans="1:9" s="68" customFormat="1" ht="21" customHeight="1">
      <c r="A31" s="112" t="s">
        <v>160</v>
      </c>
      <c r="B31" s="80">
        <v>5137</v>
      </c>
      <c r="C31" s="80">
        <v>44743</v>
      </c>
      <c r="D31" s="80">
        <v>39282</v>
      </c>
      <c r="E31" s="80">
        <v>8738</v>
      </c>
      <c r="F31" s="80">
        <v>39077</v>
      </c>
      <c r="G31" s="80">
        <v>31594</v>
      </c>
      <c r="H31" s="80">
        <v>11097</v>
      </c>
      <c r="I31" s="80">
        <v>5874</v>
      </c>
    </row>
    <row r="32" spans="1:9" s="1" customFormat="1" ht="21" customHeight="1">
      <c r="A32" s="130" t="s">
        <v>181</v>
      </c>
      <c r="B32" s="26">
        <v>5079</v>
      </c>
      <c r="C32" s="26">
        <v>44651</v>
      </c>
      <c r="D32" s="26">
        <v>39191</v>
      </c>
      <c r="E32" s="26">
        <v>8646</v>
      </c>
      <c r="F32" s="26">
        <v>38985</v>
      </c>
      <c r="G32" s="26">
        <v>31502</v>
      </c>
      <c r="H32" s="26">
        <v>10878</v>
      </c>
      <c r="I32" s="26">
        <v>5818</v>
      </c>
    </row>
    <row r="33" spans="1:9" s="1" customFormat="1" ht="12.75" customHeight="1">
      <c r="A33" s="131"/>
      <c r="B33" s="29"/>
      <c r="C33" s="29"/>
      <c r="D33" s="29"/>
      <c r="E33" s="29"/>
      <c r="F33" s="29"/>
      <c r="G33" s="29"/>
      <c r="H33" s="29"/>
      <c r="I33" s="29"/>
    </row>
    <row r="34" spans="1:9" ht="15" customHeight="1">
      <c r="A34" s="30" t="s">
        <v>93</v>
      </c>
      <c r="B34" s="132"/>
      <c r="C34" s="132"/>
      <c r="D34" s="132"/>
      <c r="E34" s="132"/>
      <c r="F34" s="132"/>
      <c r="G34" s="132"/>
      <c r="H34" s="31"/>
      <c r="I34" s="31"/>
    </row>
  </sheetData>
  <sheetProtection/>
  <mergeCells count="1">
    <mergeCell ref="A1:I1"/>
  </mergeCells>
  <printOptions horizontalCentered="1"/>
  <pageMargins left="0.75" right="0.71" top="0.83" bottom="0.83" header="0" footer="0"/>
  <pageSetup horizontalDpi="600" verticalDpi="6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csc</dc:creator>
  <cp:keywords/>
  <dc:description/>
  <cp:lastModifiedBy>User</cp:lastModifiedBy>
  <cp:lastPrinted>2015-07-23T07:14:56Z</cp:lastPrinted>
  <dcterms:created xsi:type="dcterms:W3CDTF">2000-04-29T10:07:17Z</dcterms:created>
  <dcterms:modified xsi:type="dcterms:W3CDTF">2017-10-26T03:23:30Z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