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30"/>
  </bookViews>
  <sheets>
    <sheet name="2021年项目台账" sheetId="1" r:id="rId1"/>
  </sheets>
  <definedNames>
    <definedName name="_xlnm.Print_Area" localSheetId="0">'2021年项目台账'!$A$1:$T$15</definedName>
  </definedNames>
  <calcPr calcId="144525"/>
</workbook>
</file>

<file path=xl/sharedStrings.xml><?xml version="1.0" encoding="utf-8"?>
<sst xmlns="http://schemas.openxmlformats.org/spreadsheetml/2006/main" count="49" uniqueCount="46">
  <si>
    <t>附件3</t>
  </si>
  <si>
    <t>2021年棚户区改造和公租房筹集开工项目台账</t>
  </si>
  <si>
    <t>填报单位：琼海市住房保障和房产服务中心</t>
  </si>
  <si>
    <t xml:space="preserve">                                      序号</t>
  </si>
  <si>
    <t>住房
类别</t>
  </si>
  <si>
    <t>项目名称</t>
  </si>
  <si>
    <t>项目地点</t>
  </si>
  <si>
    <r>
      <rPr>
        <b/>
        <sz val="10"/>
        <rFont val="黑体"/>
        <charset val="134"/>
      </rPr>
      <t xml:space="preserve">计划
任务
</t>
    </r>
    <r>
      <rPr>
        <sz val="10"/>
        <rFont val="宋体"/>
        <charset val="134"/>
      </rPr>
      <t>（套）</t>
    </r>
  </si>
  <si>
    <r>
      <rPr>
        <b/>
        <sz val="10"/>
        <rFont val="黑体"/>
        <charset val="134"/>
      </rPr>
      <t>工程施工形象进度</t>
    </r>
    <r>
      <rPr>
        <sz val="10"/>
        <rFont val="黑体"/>
        <charset val="134"/>
      </rPr>
      <t>（或项目开工前期进展情况）</t>
    </r>
  </si>
  <si>
    <r>
      <rPr>
        <b/>
        <sz val="10"/>
        <rFont val="黑体"/>
        <charset val="134"/>
      </rPr>
      <t xml:space="preserve">开工
日期
</t>
    </r>
    <r>
      <rPr>
        <sz val="10"/>
        <rFont val="宋体"/>
        <charset val="134"/>
      </rPr>
      <t>（年月）</t>
    </r>
  </si>
  <si>
    <r>
      <rPr>
        <b/>
        <sz val="10"/>
        <rFont val="黑体"/>
        <charset val="134"/>
      </rPr>
      <t>项目投资</t>
    </r>
    <r>
      <rPr>
        <sz val="10"/>
        <rFont val="宋体"/>
        <charset val="134"/>
      </rPr>
      <t>(万元）</t>
    </r>
  </si>
  <si>
    <t>棚户区改造进度</t>
  </si>
  <si>
    <t>公租房进度</t>
  </si>
  <si>
    <t>计划总投资</t>
  </si>
  <si>
    <t>已落实资金</t>
  </si>
  <si>
    <t>已完成投资</t>
  </si>
  <si>
    <t>签订征收补偿协议（户）</t>
  </si>
  <si>
    <t>新建安置住房</t>
  </si>
  <si>
    <r>
      <rPr>
        <sz val="10"/>
        <rFont val="宋体"/>
        <charset val="134"/>
      </rPr>
      <t xml:space="preserve">开工
套数
</t>
    </r>
    <r>
      <rPr>
        <sz val="9"/>
        <rFont val="宋体"/>
        <charset val="134"/>
      </rPr>
      <t>（套）</t>
    </r>
  </si>
  <si>
    <r>
      <rPr>
        <sz val="10"/>
        <rFont val="宋体"/>
        <charset val="134"/>
      </rPr>
      <t xml:space="preserve">开工
面积
</t>
    </r>
    <r>
      <rPr>
        <sz val="6"/>
        <rFont val="宋体"/>
        <charset val="134"/>
      </rPr>
      <t>（平方米）</t>
    </r>
  </si>
  <si>
    <t xml:space="preserve">合计   </t>
  </si>
  <si>
    <t>货币化安置补偿（非新建）</t>
  </si>
  <si>
    <t>新建安置住房补偿</t>
  </si>
  <si>
    <r>
      <rPr>
        <b/>
        <sz val="9"/>
        <rFont val="宋体"/>
        <charset val="134"/>
      </rPr>
      <t xml:space="preserve">开工
套数
</t>
    </r>
    <r>
      <rPr>
        <sz val="9"/>
        <rFont val="宋体"/>
        <charset val="134"/>
      </rPr>
      <t>（套）</t>
    </r>
  </si>
  <si>
    <r>
      <rPr>
        <b/>
        <sz val="9"/>
        <rFont val="宋体"/>
        <charset val="134"/>
      </rPr>
      <t xml:space="preserve">开工
面积
</t>
    </r>
    <r>
      <rPr>
        <sz val="6"/>
        <rFont val="宋体"/>
        <charset val="134"/>
      </rPr>
      <t>（平方米）</t>
    </r>
  </si>
  <si>
    <t>小计</t>
  </si>
  <si>
    <t>政府收购房源安置</t>
  </si>
  <si>
    <t>居民选购商品房安置</t>
  </si>
  <si>
    <t>居民自由支配补偿款</t>
  </si>
  <si>
    <t>总   计</t>
  </si>
  <si>
    <t>垦区危房改造</t>
  </si>
  <si>
    <t>2021年琼海市会山镇东太居垦区危房改造</t>
  </si>
  <si>
    <t>东太居内</t>
  </si>
  <si>
    <t>竣工</t>
  </si>
  <si>
    <t>2021年琼海市会山镇东平居垦区危房改造</t>
  </si>
  <si>
    <t>东平居内</t>
  </si>
  <si>
    <t>共10户，其中2户已基础、3户主体施工，2户装修，3户已竣工。</t>
  </si>
  <si>
    <t>2021年琼海市石壁镇南俸居垦区危房改造</t>
  </si>
  <si>
    <t>南俸居内</t>
  </si>
  <si>
    <t>共18户，其中2户主体施工、9户装修、7户竣工。</t>
  </si>
  <si>
    <t>2021年琼海市万泉镇东升居垦区危房改造</t>
  </si>
  <si>
    <t>东升居内</t>
  </si>
  <si>
    <t>共50户，其中28户基础施工，14户主体施工，8户装修。</t>
  </si>
  <si>
    <t>2021年1月</t>
  </si>
  <si>
    <t xml:space="preserve"> 负责人：                     填报人：                联系电话：                             填报日期： 2021年11月28日</t>
  </si>
  <si>
    <t>注：请于每月28日前将台账（电子件及盖章件）和开工数据证明材料（详见“开工数据证明材料清单”）报送省住房和城乡建设厅住房保障与公积金监管处（邮箱：jstzfbzc@126.com，联系电话：65301720，传真：65308529)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</si>
</sst>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2"/>
      <name val="宋体"/>
      <charset val="134"/>
    </font>
    <font>
      <sz val="20"/>
      <name val="Times New Roman"/>
      <charset val="0"/>
    </font>
    <font>
      <sz val="10"/>
      <name val="Times New Roman"/>
      <charset val="0"/>
    </font>
    <font>
      <sz val="12"/>
      <name val="Times New Roman"/>
      <charset val="0"/>
    </font>
    <font>
      <sz val="12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10"/>
      <name val="黑体"/>
      <charset val="134"/>
    </font>
    <font>
      <b/>
      <sz val="10"/>
      <name val="黑体"/>
      <charset val="134"/>
    </font>
    <font>
      <b/>
      <sz val="12"/>
      <name val="黑体"/>
      <charset val="134"/>
    </font>
    <font>
      <b/>
      <sz val="12"/>
      <name val="宋体"/>
      <charset val="134"/>
    </font>
    <font>
      <sz val="9"/>
      <name val="黑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12"/>
      <name val="黑体"/>
      <charset val="134"/>
    </font>
    <font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18" borderId="15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3" borderId="12" applyNumberFormat="0" applyFont="0" applyAlignment="0" applyProtection="0">
      <alignment vertical="center"/>
    </xf>
    <xf numFmtId="0" fontId="0" fillId="0" borderId="0"/>
    <xf numFmtId="0" fontId="25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7" fillId="11" borderId="15" applyNumberFormat="0" applyAlignment="0" applyProtection="0">
      <alignment vertical="center"/>
    </xf>
    <xf numFmtId="0" fontId="38" fillId="28" borderId="18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</cellStyleXfs>
  <cellXfs count="6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5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5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5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1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?鹎%U龡&amp;H?_x0008__x001C__x001C_?_x0007__x0001__x0001_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9"/>
    <pageSetUpPr fitToPage="1"/>
  </sheetPr>
  <dimension ref="A1:X15"/>
  <sheetViews>
    <sheetView showZeros="0" tabSelected="1" workbookViewId="0">
      <selection activeCell="F11" sqref="F11"/>
    </sheetView>
  </sheetViews>
  <sheetFormatPr defaultColWidth="9" defaultRowHeight="15.75"/>
  <cols>
    <col min="1" max="1" width="3.125" style="5" customWidth="1"/>
    <col min="2" max="2" width="5.25" style="5" customWidth="1"/>
    <col min="3" max="3" width="8.5" style="6" customWidth="1"/>
    <col min="4" max="4" width="5.5" style="6" customWidth="1"/>
    <col min="5" max="5" width="5.875" style="6" customWidth="1"/>
    <col min="6" max="6" width="11.25" style="6" customWidth="1"/>
    <col min="7" max="7" width="7.25" style="6" customWidth="1"/>
    <col min="8" max="8" width="5.875" style="6" customWidth="1"/>
    <col min="9" max="9" width="5.125" style="6" customWidth="1"/>
    <col min="10" max="10" width="5" style="6" customWidth="1"/>
    <col min="11" max="11" width="5.875" style="6" customWidth="1"/>
    <col min="12" max="12" width="5.25" style="6" customWidth="1"/>
    <col min="13" max="13" width="5.375" style="6" customWidth="1"/>
    <col min="14" max="14" width="6.75" style="6" customWidth="1"/>
    <col min="15" max="15" width="5.875" style="6" customWidth="1"/>
    <col min="16" max="17" width="5.75" style="6" customWidth="1"/>
    <col min="18" max="19" width="5.875" style="6" customWidth="1"/>
    <col min="20" max="20" width="6" style="6" customWidth="1"/>
    <col min="21" max="22" width="9" style="6" customWidth="1"/>
    <col min="23" max="16384" width="9" style="7"/>
  </cols>
  <sheetData>
    <row r="1" spans="1:3">
      <c r="A1" s="8" t="s">
        <v>0</v>
      </c>
      <c r="B1" s="9"/>
      <c r="C1" s="10"/>
    </row>
    <row r="2" s="1" customFormat="1" ht="46.5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5"/>
      <c r="V2" s="55"/>
    </row>
    <row r="3" s="2" customFormat="1" ht="17.25" customHeight="1" spans="1:21">
      <c r="A3" s="12" t="s">
        <v>2</v>
      </c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6"/>
      <c r="U3" s="6"/>
    </row>
    <row r="4" s="3" customFormat="1" ht="17.25" customHeight="1" spans="1:24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5" t="s">
        <v>10</v>
      </c>
      <c r="I4" s="43"/>
      <c r="J4" s="44"/>
      <c r="K4" s="45" t="s">
        <v>11</v>
      </c>
      <c r="L4" s="46"/>
      <c r="M4" s="46"/>
      <c r="N4" s="46"/>
      <c r="O4" s="46"/>
      <c r="P4" s="46"/>
      <c r="Q4" s="46"/>
      <c r="R4" s="57"/>
      <c r="S4" s="58" t="s">
        <v>12</v>
      </c>
      <c r="T4" s="57"/>
      <c r="U4" s="59"/>
      <c r="V4" s="59"/>
      <c r="W4" s="59"/>
      <c r="X4" s="59"/>
    </row>
    <row r="5" s="3" customFormat="1" ht="17.25" customHeight="1" spans="1:22">
      <c r="A5" s="16"/>
      <c r="B5" s="16"/>
      <c r="C5" s="16"/>
      <c r="D5" s="16"/>
      <c r="E5" s="16"/>
      <c r="F5" s="16"/>
      <c r="G5" s="16"/>
      <c r="H5" s="17" t="s">
        <v>13</v>
      </c>
      <c r="I5" s="17" t="s">
        <v>14</v>
      </c>
      <c r="J5" s="17" t="s">
        <v>15</v>
      </c>
      <c r="K5" s="47" t="s">
        <v>16</v>
      </c>
      <c r="L5" s="48"/>
      <c r="M5" s="48"/>
      <c r="N5" s="48"/>
      <c r="O5" s="48"/>
      <c r="P5" s="49"/>
      <c r="Q5" s="60" t="s">
        <v>17</v>
      </c>
      <c r="R5" s="44"/>
      <c r="S5" s="31" t="s">
        <v>18</v>
      </c>
      <c r="T5" s="31" t="s">
        <v>19</v>
      </c>
      <c r="U5" s="59"/>
      <c r="V5" s="59"/>
    </row>
    <row r="6" s="3" customFormat="1" ht="17.25" customHeight="1" spans="1:22">
      <c r="A6" s="16"/>
      <c r="B6" s="16"/>
      <c r="C6" s="16"/>
      <c r="D6" s="16"/>
      <c r="E6" s="16"/>
      <c r="F6" s="16"/>
      <c r="G6" s="16"/>
      <c r="H6" s="18"/>
      <c r="I6" s="18"/>
      <c r="J6" s="18"/>
      <c r="K6" s="50" t="s">
        <v>20</v>
      </c>
      <c r="L6" s="47" t="s">
        <v>21</v>
      </c>
      <c r="M6" s="48"/>
      <c r="N6" s="48"/>
      <c r="O6" s="49"/>
      <c r="P6" s="30" t="s">
        <v>22</v>
      </c>
      <c r="Q6" s="61" t="s">
        <v>23</v>
      </c>
      <c r="R6" s="61" t="s">
        <v>24</v>
      </c>
      <c r="S6" s="18"/>
      <c r="T6" s="18"/>
      <c r="U6" s="59"/>
      <c r="V6" s="59"/>
    </row>
    <row r="7" s="3" customFormat="1" ht="56.25" customHeight="1" spans="1:22">
      <c r="A7" s="19"/>
      <c r="B7" s="19"/>
      <c r="C7" s="19"/>
      <c r="D7" s="19"/>
      <c r="E7" s="19"/>
      <c r="F7" s="19"/>
      <c r="G7" s="19"/>
      <c r="H7" s="20"/>
      <c r="I7" s="20"/>
      <c r="J7" s="20"/>
      <c r="K7" s="51"/>
      <c r="L7" s="52" t="s">
        <v>25</v>
      </c>
      <c r="M7" s="52" t="s">
        <v>26</v>
      </c>
      <c r="N7" s="52" t="s">
        <v>27</v>
      </c>
      <c r="O7" s="52" t="s">
        <v>28</v>
      </c>
      <c r="P7" s="53"/>
      <c r="Q7" s="62"/>
      <c r="R7" s="62"/>
      <c r="S7" s="20"/>
      <c r="T7" s="20"/>
      <c r="U7" s="59"/>
      <c r="V7" s="59"/>
    </row>
    <row r="8" s="3" customFormat="1" ht="25.5" customHeight="1" spans="1:22">
      <c r="A8" s="21" t="s">
        <v>29</v>
      </c>
      <c r="B8" s="22"/>
      <c r="C8" s="22"/>
      <c r="D8" s="23"/>
      <c r="E8" s="24">
        <f t="shared" ref="E8:R8" si="0">SUM(E9:E12)</f>
        <v>81</v>
      </c>
      <c r="F8" s="24">
        <f t="shared" si="0"/>
        <v>0</v>
      </c>
      <c r="G8" s="24"/>
      <c r="H8" s="24">
        <f t="shared" si="0"/>
        <v>3715</v>
      </c>
      <c r="I8" s="24">
        <f t="shared" si="0"/>
        <v>1967</v>
      </c>
      <c r="J8" s="24">
        <f t="shared" si="0"/>
        <v>1614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81</v>
      </c>
      <c r="R8" s="63">
        <f t="shared" si="0"/>
        <v>14982</v>
      </c>
      <c r="S8" s="64"/>
      <c r="T8" s="64"/>
      <c r="U8" s="59"/>
      <c r="V8" s="59"/>
    </row>
    <row r="9" ht="58" customHeight="1" spans="1:22">
      <c r="A9" s="25">
        <v>1</v>
      </c>
      <c r="B9" s="25" t="s">
        <v>30</v>
      </c>
      <c r="C9" s="25" t="s">
        <v>31</v>
      </c>
      <c r="D9" s="25" t="s">
        <v>32</v>
      </c>
      <c r="E9" s="26">
        <v>3</v>
      </c>
      <c r="F9" s="27" t="s">
        <v>33</v>
      </c>
      <c r="G9" s="28">
        <v>44256</v>
      </c>
      <c r="H9" s="26">
        <v>76</v>
      </c>
      <c r="I9" s="26">
        <v>76</v>
      </c>
      <c r="J9" s="29">
        <v>76</v>
      </c>
      <c r="K9" s="29"/>
      <c r="L9" s="29"/>
      <c r="M9" s="29"/>
      <c r="N9" s="29"/>
      <c r="O9" s="26"/>
      <c r="P9" s="26"/>
      <c r="Q9" s="26">
        <v>3</v>
      </c>
      <c r="R9" s="26">
        <v>260</v>
      </c>
      <c r="S9" s="26"/>
      <c r="T9" s="65"/>
      <c r="U9" s="66"/>
      <c r="V9" s="66"/>
    </row>
    <row r="10" s="4" customFormat="1" ht="60" customHeight="1" spans="1:22">
      <c r="A10" s="25">
        <v>2</v>
      </c>
      <c r="B10" s="25" t="s">
        <v>30</v>
      </c>
      <c r="C10" s="25" t="s">
        <v>34</v>
      </c>
      <c r="D10" s="25" t="s">
        <v>35</v>
      </c>
      <c r="E10" s="26">
        <v>10</v>
      </c>
      <c r="F10" s="29" t="s">
        <v>36</v>
      </c>
      <c r="G10" s="28">
        <v>44257</v>
      </c>
      <c r="H10" s="26">
        <v>400</v>
      </c>
      <c r="I10" s="26">
        <v>182</v>
      </c>
      <c r="J10" s="29">
        <v>182</v>
      </c>
      <c r="K10" s="29"/>
      <c r="L10" s="29"/>
      <c r="M10" s="29"/>
      <c r="N10" s="29"/>
      <c r="O10" s="26"/>
      <c r="P10" s="26"/>
      <c r="Q10" s="26">
        <v>10</v>
      </c>
      <c r="R10" s="26">
        <v>2008</v>
      </c>
      <c r="S10" s="26"/>
      <c r="T10" s="26"/>
      <c r="U10" s="67"/>
      <c r="V10" s="67"/>
    </row>
    <row r="11" ht="75" customHeight="1" spans="1:22">
      <c r="A11" s="30">
        <v>3</v>
      </c>
      <c r="B11" s="25" t="s">
        <v>30</v>
      </c>
      <c r="C11" s="25" t="s">
        <v>37</v>
      </c>
      <c r="D11" s="30" t="s">
        <v>38</v>
      </c>
      <c r="E11" s="31">
        <v>18</v>
      </c>
      <c r="F11" s="32" t="s">
        <v>39</v>
      </c>
      <c r="G11" s="28">
        <v>44258</v>
      </c>
      <c r="H11" s="31">
        <v>739</v>
      </c>
      <c r="I11" s="31">
        <v>739</v>
      </c>
      <c r="J11" s="32">
        <v>574</v>
      </c>
      <c r="K11" s="32"/>
      <c r="L11" s="32"/>
      <c r="M11" s="32"/>
      <c r="N11" s="32"/>
      <c r="O11" s="31"/>
      <c r="P11" s="31"/>
      <c r="Q11" s="31">
        <v>18</v>
      </c>
      <c r="R11" s="31">
        <v>3479</v>
      </c>
      <c r="S11" s="31"/>
      <c r="T11" s="31"/>
      <c r="U11" s="66"/>
      <c r="V11" s="66"/>
    </row>
    <row r="12" s="4" customFormat="1" ht="63" customHeight="1" spans="1:22">
      <c r="A12" s="33">
        <v>4</v>
      </c>
      <c r="B12" s="25" t="s">
        <v>30</v>
      </c>
      <c r="C12" s="25" t="s">
        <v>40</v>
      </c>
      <c r="D12" s="34" t="s">
        <v>41</v>
      </c>
      <c r="E12" s="33">
        <v>50</v>
      </c>
      <c r="F12" s="35" t="s">
        <v>42</v>
      </c>
      <c r="G12" s="36" t="s">
        <v>43</v>
      </c>
      <c r="H12" s="33">
        <v>2500</v>
      </c>
      <c r="I12" s="33">
        <v>970</v>
      </c>
      <c r="J12" s="54">
        <v>782</v>
      </c>
      <c r="K12" s="36"/>
      <c r="L12" s="36"/>
      <c r="M12" s="36"/>
      <c r="N12" s="33"/>
      <c r="O12" s="33"/>
      <c r="P12" s="33"/>
      <c r="Q12" s="33">
        <v>50</v>
      </c>
      <c r="R12" s="33">
        <v>9235</v>
      </c>
      <c r="S12" s="68"/>
      <c r="T12" s="68"/>
      <c r="U12" s="67"/>
      <c r="V12" s="67"/>
    </row>
    <row r="13" s="4" customFormat="1" ht="25.5" customHeight="1" spans="1:22">
      <c r="A13" s="37"/>
      <c r="B13" s="37"/>
      <c r="C13" s="38"/>
      <c r="D13" s="38"/>
      <c r="E13" s="39"/>
      <c r="F13" s="40"/>
      <c r="G13" s="41"/>
      <c r="H13" s="39"/>
      <c r="I13" s="39"/>
      <c r="J13" s="41"/>
      <c r="K13" s="41"/>
      <c r="L13" s="41"/>
      <c r="M13" s="41"/>
      <c r="N13" s="39"/>
      <c r="O13" s="39"/>
      <c r="P13" s="39"/>
      <c r="Q13" s="39"/>
      <c r="R13" s="39"/>
      <c r="S13" s="39"/>
      <c r="T13" s="39"/>
      <c r="U13" s="67"/>
      <c r="V13" s="67"/>
    </row>
    <row r="14" s="2" customFormat="1" ht="15" customHeight="1" spans="1:21">
      <c r="A14" s="6" t="s">
        <v>44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30.75" customHeight="1" spans="1:20">
      <c r="A15" s="42" t="s">
        <v>45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</sheetData>
  <mergeCells count="28">
    <mergeCell ref="A1:B1"/>
    <mergeCell ref="A2:T2"/>
    <mergeCell ref="H4:J4"/>
    <mergeCell ref="K4:R4"/>
    <mergeCell ref="S4:T4"/>
    <mergeCell ref="W4:X4"/>
    <mergeCell ref="K5:P5"/>
    <mergeCell ref="Q5:R5"/>
    <mergeCell ref="L6:O6"/>
    <mergeCell ref="A8:D8"/>
    <mergeCell ref="A14:T14"/>
    <mergeCell ref="A15:T15"/>
    <mergeCell ref="A4:A7"/>
    <mergeCell ref="B4:B7"/>
    <mergeCell ref="C4:C7"/>
    <mergeCell ref="D4:D7"/>
    <mergeCell ref="E4:E7"/>
    <mergeCell ref="F4:F7"/>
    <mergeCell ref="G4:G7"/>
    <mergeCell ref="H5:H7"/>
    <mergeCell ref="I5:I7"/>
    <mergeCell ref="J5:J7"/>
    <mergeCell ref="K6:K7"/>
    <mergeCell ref="P6:P7"/>
    <mergeCell ref="Q6:Q7"/>
    <mergeCell ref="R6:R7"/>
    <mergeCell ref="S5:S7"/>
    <mergeCell ref="T5:T7"/>
  </mergeCells>
  <printOptions horizontalCentered="1" verticalCentered="1"/>
  <pageMargins left="0.236111111111111" right="0.236111111111111" top="0.747916666666667" bottom="0.747916666666667" header="0.314583333333333" footer="0.314583333333333"/>
  <pageSetup paperSize="9" scale="87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2021年项目台账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2021-11-29T01:23:28Z</dcterms:created>
  <dcterms:modified xsi:type="dcterms:W3CDTF">2021-11-29T01:24:01Z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