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<sst xmlns="http://schemas.openxmlformats.org/spreadsheetml/2006/main" count="83" uniqueCount="57">
  <si>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</si>
  <si>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</si>
  <si>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</si>
  <si>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</si>
  <si>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</si>
  <si>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</si>
  <si>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</si>
  <si>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</si>
  <si>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</si>
  <si>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</si>
  <si>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</si>
  <si>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</si>
  <si>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</si>
  <si>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</si>
  <si>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</si>
  <si>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</si>
  <si>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</si>
  <si>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</si>
  <si>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</si>
  <si>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</si>
  <si>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</si>
  <si>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</si>
  <si>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</si>
  <si>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</si>
  <si>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</si>
  <si>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</si>
  <si>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46900221T000000084340-2020年林木良种培育补助资金</t>
  </si>
  <si>
    <t>林千渭_QH</t>
  </si>
  <si>
    <t/>
  </si>
  <si>
    <t>E29F8A17FC24BC53E05397030C0AB0A4</t>
  </si>
  <si>
    <t>121-琼海市自然资源和规划局</t>
  </si>
  <si>
    <t>121021-上埇林场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</si>
  <si>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</si>
  <si>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</si>
  <si>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</si>
  <si>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</si>
  <si>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</si>
  <si>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</si>
  <si>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</si>
  <si>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油茶苗存活率</t>
  </si>
  <si>
    <t>产出指标</t>
  </si>
  <si>
    <t>数量指标</t>
  </si>
  <si>
    <t>≥</t>
  </si>
  <si>
    <t>85</t>
  </si>
  <si>
    <t>株</t>
  </si>
  <si>
    <t>100.00%</t>
  </si>
  <si>
    <t>45.00</t>
  </si>
  <si>
    <t>45</t>
  </si>
  <si>
    <t>1</t>
  </si>
  <si>
    <t>效益指标</t>
  </si>
  <si>
    <t>经济效益指标</t>
  </si>
  <si>
    <t>生产物资、工人工资支付及时、足额</t>
  </si>
  <si>
    <t>99</t>
  </si>
  <si>
    <t>元/年</t>
  </si>
  <si>
    <t>100.00</t>
  </si>
  <si>
    <t>98.64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</si>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</sst>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3"/>
      <c r="C5" s="7" t="s">
        <v>7</v>
      </c>
      <c r="D5" s="22" t="s">
        <v>8</v>
      </c>
      <c r="E5" s="23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0</v>
      </c>
      <c r="D6" s="27">
        <v>62136.73</v>
      </c>
      <c r="E6" s="27"/>
      <c r="F6" s="27">
        <f>F7+F8+F9</f>
        <v>53701.28</v>
      </c>
      <c r="G6" s="27"/>
      <c r="H6" s="27"/>
      <c r="I6" s="27"/>
      <c r="J6" s="14" t="s">
        <v>34</v>
      </c>
      <c r="K6" s="11">
        <f>IF(OR(D6=0,D6="0"),0,ROUND(((F7+F8+F9)/D6)*100,2))</f>
        <v>86.42</v>
      </c>
      <c r="L6" s="15">
        <f>ROUND((K6*O6/100),2)</f>
        <v>8.64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0</v>
      </c>
      <c r="D7" s="27">
        <v>0</v>
      </c>
      <c r="E7" s="27"/>
      <c r="F7" s="27">
        <v>0</v>
      </c>
      <c r="G7" s="27"/>
      <c r="H7" s="27"/>
      <c r="I7" s="27"/>
      <c r="J7" s="11"/>
      <c r="K7" s="11">
        <f>IF(OR(D7=0,D7="0"),0,ROUND((F7/D7)*100,2))</f>
        <v>0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62136.73</v>
      </c>
      <c r="E8" s="27"/>
      <c r="F8" s="35">
        <v>53701.28</v>
      </c>
      <c r="G8" s="35"/>
      <c r="H8" s="35"/>
      <c r="I8" s="35"/>
      <c r="J8" s="11"/>
      <c r="K8" s="11">
        <f>IF(OR(D8=0,D8="0"),0,ROUND((F8/D8)*100,2))</f>
        <v>86.42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39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2" t="s">
        <v>17</v>
      </c>
      <c r="D12" s="23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2" t="s">
        <v>23</v>
      </c>
      <c r="M12" s="24"/>
      <c r="N12" s="23"/>
    </row>
    <row r="13" spans="1:16" ht="30.75" customHeight="1">
      <c r="A13" s="10" t="s">
        <v>40</v>
      </c>
      <c r="B13" s="10" t="s">
        <v>41</v>
      </c>
      <c r="C13" s="25" t="s">
        <v>39</v>
      </c>
      <c r="D13" s="25"/>
      <c r="E13" s="10" t="s">
        <v>42</v>
      </c>
      <c r="F13" s="11" t="s">
        <v>43</v>
      </c>
      <c r="G13" s="10" t="s">
        <v>44</v>
      </c>
      <c r="H13" s="9" t="s">
        <v>43</v>
      </c>
      <c r="I13" s="9" t="s">
        <v>45</v>
      </c>
      <c r="J13" s="11" t="s">
        <v>46</v>
      </c>
      <c r="K13" s="11" t="s">
        <v>47</v>
      </c>
      <c r="L13" s="21" t="s">
        <v>28</v>
      </c>
      <c r="M13" s="21"/>
      <c r="N13" s="21"/>
      <c r="O13" s="17" t="s">
        <v>48</v>
      </c>
      <c r="P13" s="17" t="s">
        <v>48</v>
      </c>
    </row>
    <row r="14" spans="1:16" ht="30.75" customHeight="1">
      <c r="A14" s="10" t="s">
        <v>49</v>
      </c>
      <c r="B14" s="10" t="s">
        <v>50</v>
      </c>
      <c r="C14" s="25" t="s">
        <v>51</v>
      </c>
      <c r="D14" s="25"/>
      <c r="E14" s="10" t="s">
        <v>42</v>
      </c>
      <c r="F14" s="11" t="s">
        <v>52</v>
      </c>
      <c r="G14" s="10" t="s">
        <v>53</v>
      </c>
      <c r="H14" s="9" t="s">
        <v>52</v>
      </c>
      <c r="I14" s="9" t="s">
        <v>45</v>
      </c>
      <c r="J14" s="11" t="s">
        <v>46</v>
      </c>
      <c r="K14" s="11" t="s">
        <v>47</v>
      </c>
      <c r="L14" s="21" t="s">
        <v>28</v>
      </c>
      <c r="M14" s="21"/>
      <c r="N14" s="21"/>
      <c r="O14" s="17" t="s">
        <v>48</v>
      </c>
      <c r="P14" s="17" t="s">
        <v>48</v>
      </c>
    </row>
    <row r="15" spans="1:16" ht="30.75" customHeight="1">
      <c r="A15" s="25" t="s">
        <v>56</v>
      </c>
      <c r="B15" s="25" t="s">
        <v>28</v>
      </c>
      <c r="C15" s="25" t="s">
        <v>28</v>
      </c>
      <c r="D15" s="25"/>
      <c r="E15" s="25" t="s">
        <v>28</v>
      </c>
      <c r="F15" s="53" t="s">
        <v>28</v>
      </c>
      <c r="G15" s="25" t="s">
        <v>28</v>
      </c>
      <c r="H15" s="26" t="s">
        <v>28</v>
      </c>
      <c r="I15" s="26" t="s">
        <v>28</v>
      </c>
      <c r="J15" s="11" t="s">
        <v>54</v>
      </c>
      <c r="K15" s="11" t="s">
        <v>55</v>
      </c>
      <c r="L15" s="21" t="s">
        <v>28</v>
      </c>
      <c r="M15" s="21"/>
      <c r="N15" s="21"/>
      <c r="O15" s="17" t="s">
        <v>28</v>
      </c>
      <c r="P15" s="17" t="s">
        <v>28</v>
      </c>
    </row>
    <row r="16" spans="3:14" ht="14.25">
      <c r="C16" s="19"/>
      <c r="D16" s="19"/>
      <c r="L16" s="20"/>
      <c r="M16" s="20"/>
      <c r="N16" s="20"/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琼海市上埇林场</cp:lastModifiedBy>
  <cp:lastPrinted>2022-07-07T08:40:20Z</cp:lastPrinted>
  <dcterms:created xsi:type="dcterms:W3CDTF">2020-12-10T03:06:30Z</dcterms:created>
  <dcterms:modified xsi:type="dcterms:W3CDTF">2022-09-20T08:31:09Z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