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<sst xmlns="http://schemas.openxmlformats.org/spreadsheetml/2006/main" count="76" uniqueCount="59">
  <si>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</si>
  <si>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</si>
  <si>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</si>
  <si>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</si>
  <si>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</si>
  <si>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</si>
  <si>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</si>
  <si>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</si>
  <si>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</si>
  <si>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</si>
  <si>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</si>
  <si>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</si>
  <si>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</si>
  <si>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</si>
  <si>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</si>
  <si>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</si>
  <si>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</si>
  <si>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</si>
  <si>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</si>
  <si>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</si>
  <si>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</si>
  <si>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完成率</t>
  </si>
  <si>
    <t>度量单位</t>
  </si>
  <si>
    <t>121-琼海市自然资源和规划局</t>
  </si>
  <si>
    <t>121018-琼海市土地储备整理交易中心</t>
  </si>
  <si>
    <t>否</t>
  </si>
  <si>
    <t/>
  </si>
  <si>
    <t>资金总额：</t>
  </si>
  <si>
    <t>其中：财政资金：</t>
  </si>
  <si>
    <t>财政专户管理资金：</t>
  </si>
  <si>
    <t>0</t>
  </si>
  <si>
    <t>单位资金：</t>
  </si>
  <si>
    <t>产出指标</t>
  </si>
  <si>
    <t>＝</t>
  </si>
  <si>
    <t>100.00</t>
  </si>
  <si>
    <t>实际
完成值</t>
  </si>
  <si>
    <t>0898-62811911</t>
  </si>
  <si>
    <t>未完成
原因分析</t>
  </si>
  <si>
    <t>合   计</t>
  </si>
  <si>
    <t xml:space="preserve">项目支出绩效自评表 </t>
  </si>
  <si>
    <t>基本达成目标</t>
  </si>
  <si>
    <t>邢维炜、欧哲森</t>
  </si>
  <si>
    <t>质量指标</t>
  </si>
  <si>
    <t>定性</t>
  </si>
  <si>
    <t>好坏</t>
  </si>
  <si>
    <t>好</t>
  </si>
  <si>
    <t>效益指标</t>
  </si>
  <si>
    <t>生态效益</t>
  </si>
  <si>
    <t>亩</t>
  </si>
  <si>
    <t>评价标准：通过竣工验收评价为“好”；不通过竣工验收评价为“坏”。</t>
  </si>
  <si>
    <t>有效改善项目区生产条件，提高耕地质量，完成项目建设规模</t>
  </si>
  <si>
    <t>成本指标</t>
  </si>
  <si>
    <t>经济成本指标</t>
  </si>
  <si>
    <t>项目实际投资额/项目概算投资额</t>
  </si>
  <si>
    <t>%</t>
  </si>
  <si>
    <t>≤</t>
  </si>
  <si>
    <t>46900221T000000073476-琼海市潭门镇西村渠道整治项目</t>
  </si>
  <si>
    <t>琼海市潭门镇西村渠道整治项目按批准设计任务完成实施并通过检验，有效改善项目区生产条件，提高耕地质量，降低农业生产成本，提升项目区农业结构调整和耕地保护，对促进农业增效、农民增收具有重大意义。</t>
  </si>
  <si>
    <t>按批准设计任务完成实施并通过检验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</si>
</sst>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0"/>
      <color indexed="8"/>
      <name val="等线"/>
      <family val="0"/>
    </font>
    <font>
      <sz val="7"/>
      <color indexed="8"/>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4" fillId="3" borderId="5" applyNumberFormat="0" applyAlignment="0" applyProtection="0"/>
    <xf numFmtId="0" fontId="7" fillId="0" borderId="0" applyNumberFormat="0" applyFill="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41">
    <xf numFmtId="0" fontId="0" fillId="0" borderId="0" xfId="0"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3"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right" vertical="center" wrapText="1"/>
      <protection/>
    </xf>
    <xf numFmtId="0" fontId="3" fillId="9" borderId="10" xfId="0" applyFont="1" applyFill="1" applyBorder="1" applyAlignment="1" applyProtection="1">
      <alignment vertical="center"/>
      <protection/>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left" vertical="center"/>
      <protection locked="0"/>
    </xf>
    <xf numFmtId="176" fontId="3" fillId="9" borderId="10" xfId="0" applyNumberFormat="1"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0" fontId="25" fillId="4"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xf>
    <xf numFmtId="0" fontId="2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horizontal="right" vertical="center" wrapText="1"/>
      <protection locked="0"/>
    </xf>
    <xf numFmtId="0" fontId="0" fillId="0" borderId="10" xfId="0" applyBorder="1" applyAlignment="1">
      <alignment vertical="center"/>
    </xf>
    <xf numFmtId="0" fontId="3" fillId="9" borderId="10" xfId="0" applyFont="1" applyFill="1" applyBorder="1" applyAlignment="1" applyProtection="1">
      <alignment vertical="center" wrapText="1"/>
      <protection/>
    </xf>
    <xf numFmtId="0" fontId="3" fillId="4" borderId="10" xfId="0" applyFont="1" applyFill="1" applyBorder="1" applyAlignment="1" applyProtection="1">
      <alignment horizontal="left" vertical="center"/>
      <protection locked="0"/>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176" fontId="3" fillId="9" borderId="0" xfId="0" applyNumberFormat="1" applyFont="1" applyFill="1" applyBorder="1" applyAlignment="1" applyProtection="1">
      <alignment horizontal="right" vertical="center" wrapText="1"/>
      <protection/>
    </xf>
    <xf numFmtId="0" fontId="24" fillId="9" borderId="11" xfId="0" applyFont="1" applyFill="1" applyBorder="1" applyAlignment="1" applyProtection="1">
      <alignment horizontal="left" vertical="center" wrapText="1"/>
      <protection/>
    </xf>
    <xf numFmtId="0" fontId="24" fillId="9" borderId="12" xfId="0" applyFont="1" applyFill="1" applyBorder="1" applyAlignment="1" applyProtection="1">
      <alignment horizontal="left" vertical="center" wrapText="1"/>
      <protection/>
    </xf>
    <xf numFmtId="0" fontId="24" fillId="9" borderId="13" xfId="0" applyFont="1" applyFill="1" applyBorder="1" applyAlignment="1" applyProtection="1">
      <alignment horizontal="left" vertical="center" wrapText="1"/>
      <protection/>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0" fontId="24" fillId="4" borderId="13" xfId="0" applyFont="1" applyFill="1" applyBorder="1" applyAlignment="1" applyProtection="1">
      <alignment horizontal="left" vertical="center" wrapText="1"/>
      <protection locked="0"/>
    </xf>
    <xf numFmtId="0" fontId="3" fillId="9" borderId="11" xfId="0" applyFont="1" applyFill="1" applyBorder="1" applyAlignment="1" applyProtection="1">
      <alignment horizontal="center" vertical="center" wrapText="1"/>
      <protection/>
    </xf>
    <xf numFmtId="0" fontId="3" fillId="9"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left" vertical="center" wrapText="1"/>
      <protection/>
    </xf>
    <xf numFmtId="0" fontId="3" fillId="9" borderId="13" xfId="0" applyFont="1" applyFill="1" applyBorder="1" applyAlignment="1" applyProtection="1">
      <alignment horizontal="left" vertical="center" wrapText="1"/>
      <protection/>
    </xf>
    <xf numFmtId="177" fontId="3" fillId="4" borderId="10" xfId="0" applyNumberFormat="1" applyFont="1" applyFill="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L1"/>
    </sheetView>
  </sheetViews>
  <sheetFormatPr defaultColWidth="9.00390625" defaultRowHeight="14.25"/>
  <cols>
    <col min="1" max="1" width="11.50390625" style="1" customWidth="1"/>
    <col min="2" max="2" width="13.50390625" style="1" customWidth="1"/>
    <col min="3" max="4" width="15.625" style="1" customWidth="1"/>
    <col min="5" max="5" width="9.50390625" style="1" customWidth="1"/>
    <col min="6" max="6" width="12.00390625" style="1" customWidth="1"/>
    <col min="7" max="7" width="6.50390625" style="1" customWidth="1"/>
    <col min="8" max="8" width="7.75390625" style="1" customWidth="1"/>
    <col min="9" max="9" width="9.50390625" style="1" customWidth="1"/>
    <col min="10" max="11" width="8.25390625" style="1" customWidth="1"/>
    <col min="12" max="12" width="16.625" style="1" customWidth="1"/>
    <col min="13" max="13" width="9.00390625" style="2" hidden="1" customWidth="1"/>
    <col min="14" max="52" width="0" style="2" hidden="1" customWidth="1"/>
    <col min="53" max="16384" width="9.00390625" style="2" customWidth="1"/>
  </cols>
  <sheetData>
    <row r="1" spans="1:12" ht="39" customHeight="1">
      <c r="A1" s="18" t="s">
        <v>39</v>
      </c>
      <c r="B1" s="18"/>
      <c r="C1" s="18"/>
      <c r="D1" s="18"/>
      <c r="E1" s="18"/>
      <c r="F1" s="18"/>
      <c r="G1" s="18"/>
      <c r="H1" s="18"/>
      <c r="I1" s="18"/>
      <c r="J1" s="18"/>
      <c r="K1" s="18"/>
      <c r="L1" s="18"/>
    </row>
    <row r="2" spans="1:12" ht="29.25" customHeight="1">
      <c r="A2" s="3" t="s">
        <v>0</v>
      </c>
      <c r="B2" s="19" t="s">
        <v>56</v>
      </c>
      <c r="C2" s="19"/>
      <c r="D2" s="19"/>
      <c r="E2" s="3" t="s">
        <v>1</v>
      </c>
      <c r="F2" s="19" t="s">
        <v>41</v>
      </c>
      <c r="G2" s="19"/>
      <c r="H2" s="19"/>
      <c r="I2" s="3" t="s">
        <v>2</v>
      </c>
      <c r="J2" s="20" t="s">
        <v>36</v>
      </c>
      <c r="K2" s="21"/>
      <c r="L2" s="21"/>
    </row>
    <row r="3" spans="1:12" ht="29.25" customHeight="1">
      <c r="A3" s="3" t="s">
        <v>3</v>
      </c>
      <c r="B3" s="19" t="s">
        <v>23</v>
      </c>
      <c r="C3" s="19"/>
      <c r="D3" s="19"/>
      <c r="E3" s="3" t="s">
        <v>4</v>
      </c>
      <c r="F3" s="22" t="s">
        <v>24</v>
      </c>
      <c r="G3" s="21"/>
      <c r="H3" s="21"/>
      <c r="I3" s="21"/>
      <c r="J3" s="21"/>
      <c r="K3" s="21"/>
      <c r="L3" s="21"/>
    </row>
    <row r="4" spans="1:12" ht="29.25" customHeight="1">
      <c r="A4" s="12" t="s">
        <v>5</v>
      </c>
      <c r="B4" s="23" t="s">
        <v>25</v>
      </c>
      <c r="C4" s="23"/>
      <c r="D4" s="23"/>
      <c r="E4" s="8" t="s">
        <v>6</v>
      </c>
      <c r="F4" s="24" t="s">
        <v>26</v>
      </c>
      <c r="G4" s="21"/>
      <c r="H4" s="21"/>
      <c r="I4" s="21"/>
      <c r="J4" s="21"/>
      <c r="K4" s="21"/>
      <c r="L4" s="21"/>
    </row>
    <row r="5" spans="1:12" ht="33.75" customHeight="1">
      <c r="A5" s="25" t="s">
        <v>7</v>
      </c>
      <c r="B5" s="25"/>
      <c r="C5" s="4" t="s">
        <v>8</v>
      </c>
      <c r="D5" s="25" t="s">
        <v>9</v>
      </c>
      <c r="E5" s="25"/>
      <c r="F5" s="25" t="s">
        <v>10</v>
      </c>
      <c r="G5" s="25"/>
      <c r="H5" s="25"/>
      <c r="I5" s="25"/>
      <c r="J5" s="4" t="s">
        <v>11</v>
      </c>
      <c r="K5" s="4" t="s">
        <v>12</v>
      </c>
      <c r="L5" s="4" t="s">
        <v>13</v>
      </c>
    </row>
    <row r="6" spans="1:12" ht="27" customHeight="1">
      <c r="A6" s="20" t="s">
        <v>27</v>
      </c>
      <c r="B6" s="20"/>
      <c r="C6" s="15">
        <v>0</v>
      </c>
      <c r="D6" s="26">
        <v>84000</v>
      </c>
      <c r="E6" s="26"/>
      <c r="F6" s="26">
        <f>F7+F8+F9</f>
        <v>84000</v>
      </c>
      <c r="G6" s="26"/>
      <c r="H6" s="26"/>
      <c r="I6" s="26"/>
      <c r="J6" s="13">
        <v>10</v>
      </c>
      <c r="K6" s="5">
        <f>IF(OR(D6=0,D6="0"),0,ROUND(((F7+F8+F9)/D6)*100,2))</f>
        <v>100</v>
      </c>
      <c r="L6" s="6">
        <f>ROUND((K6*0.1),2)</f>
        <v>10</v>
      </c>
    </row>
    <row r="7" spans="1:12" ht="27" customHeight="1">
      <c r="A7" s="20" t="s">
        <v>28</v>
      </c>
      <c r="B7" s="20"/>
      <c r="C7" s="15">
        <v>0</v>
      </c>
      <c r="D7" s="26">
        <v>84000</v>
      </c>
      <c r="E7" s="26"/>
      <c r="F7" s="26">
        <v>84000</v>
      </c>
      <c r="G7" s="26"/>
      <c r="H7" s="26"/>
      <c r="I7" s="26"/>
      <c r="J7" s="5"/>
      <c r="K7" s="5">
        <f>IF(OR(D7=0,D7="0"),0,ROUND((F7/D7)*100,2))</f>
        <v>100</v>
      </c>
      <c r="L7" s="5"/>
    </row>
    <row r="8" spans="1:12" ht="27" customHeight="1">
      <c r="A8" s="20" t="s">
        <v>29</v>
      </c>
      <c r="B8" s="20"/>
      <c r="C8" s="5" t="s">
        <v>30</v>
      </c>
      <c r="D8" s="26" t="s">
        <v>30</v>
      </c>
      <c r="E8" s="26"/>
      <c r="F8" s="27" t="s">
        <v>30</v>
      </c>
      <c r="G8" s="27"/>
      <c r="H8" s="27"/>
      <c r="I8" s="27"/>
      <c r="J8" s="5"/>
      <c r="K8" s="5">
        <f>IF(OR(D8=0,D8="0"),0,ROUND((F8/D8)*100,2))</f>
        <v>0</v>
      </c>
      <c r="L8" s="5"/>
    </row>
    <row r="9" spans="1:12" ht="27" customHeight="1">
      <c r="A9" s="20" t="s">
        <v>31</v>
      </c>
      <c r="B9" s="20"/>
      <c r="C9" s="5" t="s">
        <v>30</v>
      </c>
      <c r="D9" s="26" t="s">
        <v>30</v>
      </c>
      <c r="E9" s="26"/>
      <c r="F9" s="26" t="s">
        <v>30</v>
      </c>
      <c r="G9" s="26"/>
      <c r="H9" s="26"/>
      <c r="I9" s="26"/>
      <c r="J9" s="5"/>
      <c r="K9" s="5">
        <f>IF(OR(D9="0",D9=0),0,(ROUND((F9/D9)*100,2)))</f>
        <v>0</v>
      </c>
      <c r="L9" s="5"/>
    </row>
    <row r="10" spans="1:12" ht="27" customHeight="1">
      <c r="A10" s="25" t="s">
        <v>14</v>
      </c>
      <c r="B10" s="25"/>
      <c r="C10" s="25"/>
      <c r="D10" s="25"/>
      <c r="E10" s="25"/>
      <c r="F10" s="25" t="s">
        <v>15</v>
      </c>
      <c r="G10" s="25"/>
      <c r="H10" s="25"/>
      <c r="I10" s="25"/>
      <c r="J10" s="25"/>
      <c r="K10" s="25"/>
      <c r="L10" s="25"/>
    </row>
    <row r="11" spans="1:12" ht="45" customHeight="1">
      <c r="A11" s="28" t="s">
        <v>57</v>
      </c>
      <c r="B11" s="29"/>
      <c r="C11" s="29"/>
      <c r="D11" s="29"/>
      <c r="E11" s="30"/>
      <c r="F11" s="31" t="s">
        <v>57</v>
      </c>
      <c r="G11" s="32"/>
      <c r="H11" s="32"/>
      <c r="I11" s="32"/>
      <c r="J11" s="32"/>
      <c r="K11" s="32"/>
      <c r="L11" s="33"/>
    </row>
    <row r="12" spans="1:12" ht="39" customHeight="1">
      <c r="A12" s="4" t="s">
        <v>16</v>
      </c>
      <c r="B12" s="4" t="s">
        <v>17</v>
      </c>
      <c r="C12" s="25" t="s">
        <v>18</v>
      </c>
      <c r="D12" s="25"/>
      <c r="E12" s="4" t="s">
        <v>19</v>
      </c>
      <c r="F12" s="9" t="s">
        <v>20</v>
      </c>
      <c r="G12" s="9" t="s">
        <v>22</v>
      </c>
      <c r="H12" s="9" t="s">
        <v>35</v>
      </c>
      <c r="I12" s="4" t="s">
        <v>21</v>
      </c>
      <c r="J12" s="4" t="s">
        <v>11</v>
      </c>
      <c r="K12" s="4" t="s">
        <v>13</v>
      </c>
      <c r="L12" s="4" t="s">
        <v>37</v>
      </c>
    </row>
    <row r="13" spans="1:12" ht="33" customHeight="1">
      <c r="A13" s="7" t="s">
        <v>32</v>
      </c>
      <c r="B13" s="7" t="s">
        <v>42</v>
      </c>
      <c r="C13" s="38" t="s">
        <v>58</v>
      </c>
      <c r="D13" s="39"/>
      <c r="E13" s="11" t="s">
        <v>43</v>
      </c>
      <c r="F13" s="11" t="s">
        <v>44</v>
      </c>
      <c r="G13" s="11"/>
      <c r="H13" s="10" t="s">
        <v>45</v>
      </c>
      <c r="I13" s="14" t="s">
        <v>40</v>
      </c>
      <c r="J13" s="13">
        <v>40</v>
      </c>
      <c r="K13" s="11">
        <v>40</v>
      </c>
      <c r="L13" s="16" t="s">
        <v>49</v>
      </c>
    </row>
    <row r="14" spans="1:12" ht="33" customHeight="1">
      <c r="A14" s="7" t="s">
        <v>46</v>
      </c>
      <c r="B14" s="7" t="s">
        <v>47</v>
      </c>
      <c r="C14" s="38" t="s">
        <v>50</v>
      </c>
      <c r="D14" s="39"/>
      <c r="E14" s="11" t="s">
        <v>33</v>
      </c>
      <c r="F14" s="13">
        <v>660</v>
      </c>
      <c r="G14" s="11" t="s">
        <v>48</v>
      </c>
      <c r="H14" s="17">
        <v>660</v>
      </c>
      <c r="I14" s="14">
        <v>1</v>
      </c>
      <c r="J14" s="13">
        <v>30</v>
      </c>
      <c r="K14" s="11">
        <v>30</v>
      </c>
      <c r="L14" s="8" t="s">
        <v>26</v>
      </c>
    </row>
    <row r="15" spans="1:12" ht="33" customHeight="1">
      <c r="A15" s="7" t="s">
        <v>51</v>
      </c>
      <c r="B15" s="7" t="s">
        <v>52</v>
      </c>
      <c r="C15" s="38" t="s">
        <v>53</v>
      </c>
      <c r="D15" s="39"/>
      <c r="E15" s="11" t="s">
        <v>55</v>
      </c>
      <c r="F15" s="11">
        <v>100</v>
      </c>
      <c r="G15" s="11" t="s">
        <v>54</v>
      </c>
      <c r="H15" s="40">
        <v>85.37</v>
      </c>
      <c r="I15" s="14">
        <v>1</v>
      </c>
      <c r="J15" s="13">
        <v>20</v>
      </c>
      <c r="K15" s="11">
        <v>20</v>
      </c>
      <c r="L15" s="16"/>
    </row>
    <row r="16" spans="1:12" ht="29.25" customHeight="1">
      <c r="A16" s="34" t="s">
        <v>38</v>
      </c>
      <c r="B16" s="35" t="s">
        <v>26</v>
      </c>
      <c r="C16" s="35" t="s">
        <v>26</v>
      </c>
      <c r="D16" s="35"/>
      <c r="E16" s="35" t="s">
        <v>26</v>
      </c>
      <c r="F16" s="35" t="s">
        <v>26</v>
      </c>
      <c r="G16" s="35" t="s">
        <v>26</v>
      </c>
      <c r="H16" s="36" t="s">
        <v>26</v>
      </c>
      <c r="I16" s="37" t="s">
        <v>26</v>
      </c>
      <c r="J16" s="13" t="s">
        <v>34</v>
      </c>
      <c r="K16" s="11">
        <f>L6+K13+K14+K15</f>
        <v>100</v>
      </c>
      <c r="L16" s="8" t="s">
        <v>26</v>
      </c>
    </row>
    <row r="17" ht="14.25" hidden="1"/>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sheetData>
  <sheetProtection/>
  <mergeCells count="32">
    <mergeCell ref="A16:I16"/>
    <mergeCell ref="C15:D15"/>
    <mergeCell ref="C13:D13"/>
    <mergeCell ref="C14:D14"/>
    <mergeCell ref="A11:E11"/>
    <mergeCell ref="F11:L11"/>
    <mergeCell ref="C12:D12"/>
    <mergeCell ref="A9:B9"/>
    <mergeCell ref="D9:E9"/>
    <mergeCell ref="F9:I9"/>
    <mergeCell ref="A10:E10"/>
    <mergeCell ref="F10:L10"/>
    <mergeCell ref="A7:B7"/>
    <mergeCell ref="D7:E7"/>
    <mergeCell ref="F7:I7"/>
    <mergeCell ref="A8:B8"/>
    <mergeCell ref="D8:E8"/>
    <mergeCell ref="F8:I8"/>
    <mergeCell ref="A5:B5"/>
    <mergeCell ref="D5:E5"/>
    <mergeCell ref="F5:I5"/>
    <mergeCell ref="A6:B6"/>
    <mergeCell ref="D6:E6"/>
    <mergeCell ref="F6:I6"/>
    <mergeCell ref="B3:D3"/>
    <mergeCell ref="F3:L3"/>
    <mergeCell ref="B4:D4"/>
    <mergeCell ref="F4:L4"/>
    <mergeCell ref="A1:L1"/>
    <mergeCell ref="B2:D2"/>
    <mergeCell ref="F2:H2"/>
    <mergeCell ref="J2:L2"/>
  </mergeCells>
  <dataValidations count="1">
    <dataValidation type="list" allowBlank="1" showInputMessage="1" showErrorMessage="1" sqref="B4:D4">
      <formula1>"是,否"</formula1>
    </dataValidation>
  </dataValidations>
  <printOptions horizontalCentered="1"/>
  <pageMargins left="0.11811023622047245" right="0.11811023622047245" top="0.6299212598425197" bottom="0.1181102362204724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1</cp:lastModifiedBy>
  <cp:lastPrinted>2022-07-27T03:45:02Z</cp:lastPrinted>
  <dcterms:created xsi:type="dcterms:W3CDTF">2020-12-10T03:06:30Z</dcterms:created>
  <dcterms:modified xsi:type="dcterms:W3CDTF">2022-07-27T03:33:13Z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