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<sst xmlns="http://schemas.openxmlformats.org/spreadsheetml/2006/main" count="77" uniqueCount="60">
  <si>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</si>
  <si>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</si>
  <si>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</si>
  <si>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</si>
  <si>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</si>
  <si>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</si>
  <si>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</si>
  <si>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</si>
  <si>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</si>
  <si>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</si>
  <si>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</si>
  <si>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</si>
  <si>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</si>
  <si>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</si>
  <si>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</si>
  <si>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</si>
  <si>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</si>
  <si>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</si>
  <si>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</si>
  <si>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</si>
  <si>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</si>
  <si>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</si>
  <si>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</si>
  <si>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</si>
  <si>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</si>
  <si>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</si>
  <si>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</si>
  <si>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</si>
  <si>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</si>
  <si>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</si>
  <si>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</si>
  <si>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</si>
  <si>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</si>
  <si>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</si>
  <si>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</si>
  <si>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</si>
  <si>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</si>
  <si>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</si>
  <si>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</si>
  <si>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</si>
  <si>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</si>
  <si>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邢维炜、欧哲森</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</si>
  <si>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</si>
  <si>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</si>
  <si>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</si>
  <si>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</si>
  <si>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</si>
  <si>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</si>
  <si>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</si>
  <si>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</si>
  <si>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</si>
  <si>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</si>
  <si>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</si>
  <si>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</si>
  <si>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</si>
  <si>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</si>
  <si>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按批准设计任务完成实施并通过检验</t>
  </si>
  <si>
    <t>46900221T000000134139-博鳌镇培兰莫村七队农田灾毁修复项目</t>
  </si>
  <si>
    <t xml:space="preserve">10.00 </t>
  </si>
  <si>
    <t>琼海市博鳌镇培兰莫村七队农田灾毁修复项目按批准设计任务完成实施并通过检验，有效改善项目区生产条件，提高耕地质量，降低农业生产成本，提升项目区农业结构调整和耕地保护，对促进农业增效、农民增收具有重大意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</si>
</sst>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2">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177" fontId="3" fillId="4" borderId="10" xfId="0" applyNumberFormat="1" applyFont="1" applyFill="1" applyBorder="1" applyAlignment="1" applyProtection="1">
      <alignment horizontal="center"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right"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left" vertical="center" wrapText="1"/>
      <protection/>
    </xf>
    <xf numFmtId="0" fontId="3" fillId="9" borderId="10" xfId="0" applyFont="1" applyFill="1" applyBorder="1" applyAlignment="1" applyProtection="1">
      <alignment vertical="center" wrapText="1"/>
      <protection/>
    </xf>
    <xf numFmtId="0" fontId="0" fillId="0" borderId="10" xfId="0" applyBorder="1" applyAlignment="1">
      <alignment vertical="center"/>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12.00390625" style="1" customWidth="1"/>
    <col min="7" max="7" width="6.50390625" style="1" customWidth="1"/>
    <col min="8" max="8" width="7.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40" t="s">
        <v>39</v>
      </c>
      <c r="B1" s="40"/>
      <c r="C1" s="40"/>
      <c r="D1" s="40"/>
      <c r="E1" s="40"/>
      <c r="F1" s="40"/>
      <c r="G1" s="40"/>
      <c r="H1" s="40"/>
      <c r="I1" s="40"/>
      <c r="J1" s="40"/>
      <c r="K1" s="40"/>
      <c r="L1" s="40"/>
    </row>
    <row r="2" spans="1:12" ht="29.25" customHeight="1">
      <c r="A2" s="3" t="s">
        <v>0</v>
      </c>
      <c r="B2" s="35" t="s">
        <v>57</v>
      </c>
      <c r="C2" s="35"/>
      <c r="D2" s="35"/>
      <c r="E2" s="3" t="s">
        <v>1</v>
      </c>
      <c r="F2" s="35" t="s">
        <v>41</v>
      </c>
      <c r="G2" s="35"/>
      <c r="H2" s="35"/>
      <c r="I2" s="3" t="s">
        <v>2</v>
      </c>
      <c r="J2" s="32" t="s">
        <v>36</v>
      </c>
      <c r="K2" s="37"/>
      <c r="L2" s="37"/>
    </row>
    <row r="3" spans="1:12" ht="29.25" customHeight="1">
      <c r="A3" s="3" t="s">
        <v>3</v>
      </c>
      <c r="B3" s="35" t="s">
        <v>23</v>
      </c>
      <c r="C3" s="35"/>
      <c r="D3" s="35"/>
      <c r="E3" s="3" t="s">
        <v>4</v>
      </c>
      <c r="F3" s="36" t="s">
        <v>24</v>
      </c>
      <c r="G3" s="37"/>
      <c r="H3" s="37"/>
      <c r="I3" s="37"/>
      <c r="J3" s="37"/>
      <c r="K3" s="37"/>
      <c r="L3" s="37"/>
    </row>
    <row r="4" spans="1:12" ht="29.25" customHeight="1">
      <c r="A4" s="12" t="s">
        <v>5</v>
      </c>
      <c r="B4" s="38" t="s">
        <v>25</v>
      </c>
      <c r="C4" s="38"/>
      <c r="D4" s="38"/>
      <c r="E4" s="8" t="s">
        <v>6</v>
      </c>
      <c r="F4" s="39" t="s">
        <v>26</v>
      </c>
      <c r="G4" s="37"/>
      <c r="H4" s="37"/>
      <c r="I4" s="37"/>
      <c r="J4" s="37"/>
      <c r="K4" s="37"/>
      <c r="L4" s="37"/>
    </row>
    <row r="5" spans="1:12" ht="33.75" customHeight="1">
      <c r="A5" s="31" t="s">
        <v>7</v>
      </c>
      <c r="B5" s="31"/>
      <c r="C5" s="4" t="s">
        <v>8</v>
      </c>
      <c r="D5" s="31" t="s">
        <v>9</v>
      </c>
      <c r="E5" s="31"/>
      <c r="F5" s="31" t="s">
        <v>10</v>
      </c>
      <c r="G5" s="31"/>
      <c r="H5" s="31"/>
      <c r="I5" s="31"/>
      <c r="J5" s="4" t="s">
        <v>11</v>
      </c>
      <c r="K5" s="4" t="s">
        <v>12</v>
      </c>
      <c r="L5" s="4" t="s">
        <v>13</v>
      </c>
    </row>
    <row r="6" spans="1:12" ht="27" customHeight="1">
      <c r="A6" s="32" t="s">
        <v>27</v>
      </c>
      <c r="B6" s="32"/>
      <c r="C6" s="15">
        <v>0</v>
      </c>
      <c r="D6" s="33">
        <v>1070</v>
      </c>
      <c r="E6" s="33"/>
      <c r="F6" s="33">
        <f>F7+F8+F9</f>
        <v>1070</v>
      </c>
      <c r="G6" s="33"/>
      <c r="H6" s="33"/>
      <c r="I6" s="33"/>
      <c r="J6" s="41" t="s">
        <v>58</v>
      </c>
      <c r="K6" s="5">
        <f>IF(OR(D6=0,D6="0"),0,ROUND(((F7+F8+F9)/D6)*100,2))</f>
        <v>100</v>
      </c>
      <c r="L6" s="6">
        <f>ROUND((K6*0.1),2)</f>
        <v>10</v>
      </c>
    </row>
    <row r="7" spans="1:12" ht="27" customHeight="1">
      <c r="A7" s="32" t="s">
        <v>28</v>
      </c>
      <c r="B7" s="32"/>
      <c r="C7" s="5" t="s">
        <v>30</v>
      </c>
      <c r="D7" s="33" t="s">
        <v>30</v>
      </c>
      <c r="E7" s="33"/>
      <c r="F7" s="33" t="s">
        <v>30</v>
      </c>
      <c r="G7" s="33"/>
      <c r="H7" s="33"/>
      <c r="I7" s="33"/>
      <c r="J7" s="5"/>
      <c r="K7" s="5">
        <f>IF(OR(D7=0,D7="0"),0,ROUND((F7/D7)*100,2))</f>
        <v>0</v>
      </c>
      <c r="L7" s="5"/>
    </row>
    <row r="8" spans="1:12" ht="27" customHeight="1">
      <c r="A8" s="32" t="s">
        <v>29</v>
      </c>
      <c r="B8" s="32"/>
      <c r="C8" s="5" t="s">
        <v>30</v>
      </c>
      <c r="D8" s="33" t="s">
        <v>30</v>
      </c>
      <c r="E8" s="33"/>
      <c r="F8" s="34" t="s">
        <v>30</v>
      </c>
      <c r="G8" s="34"/>
      <c r="H8" s="34"/>
      <c r="I8" s="34"/>
      <c r="J8" s="5"/>
      <c r="K8" s="5">
        <f>IF(OR(D8=0,D8="0"),0,ROUND((F8/D8)*100,2))</f>
        <v>0</v>
      </c>
      <c r="L8" s="5"/>
    </row>
    <row r="9" spans="1:12" ht="27" customHeight="1">
      <c r="A9" s="32" t="s">
        <v>31</v>
      </c>
      <c r="B9" s="32"/>
      <c r="C9" s="15">
        <v>0</v>
      </c>
      <c r="D9" s="33">
        <v>1070</v>
      </c>
      <c r="E9" s="33"/>
      <c r="F9" s="33">
        <v>1070</v>
      </c>
      <c r="G9" s="33"/>
      <c r="H9" s="33"/>
      <c r="I9" s="33"/>
      <c r="J9" s="5"/>
      <c r="K9" s="5">
        <f>IF(OR(D9="0",D9=0),0,(ROUND((F9/D9)*100,2)))</f>
        <v>100</v>
      </c>
      <c r="L9" s="5"/>
    </row>
    <row r="10" spans="1:12" ht="27" customHeight="1">
      <c r="A10" s="31" t="s">
        <v>14</v>
      </c>
      <c r="B10" s="31"/>
      <c r="C10" s="31"/>
      <c r="D10" s="31"/>
      <c r="E10" s="31"/>
      <c r="F10" s="31" t="s">
        <v>15</v>
      </c>
      <c r="G10" s="31"/>
      <c r="H10" s="31"/>
      <c r="I10" s="31"/>
      <c r="J10" s="31"/>
      <c r="K10" s="31"/>
      <c r="L10" s="31"/>
    </row>
    <row r="11" spans="1:12" ht="45" customHeight="1">
      <c r="A11" s="25" t="s">
        <v>59</v>
      </c>
      <c r="B11" s="26"/>
      <c r="C11" s="26"/>
      <c r="D11" s="26"/>
      <c r="E11" s="27"/>
      <c r="F11" s="28" t="s">
        <v>59</v>
      </c>
      <c r="G11" s="29"/>
      <c r="H11" s="29"/>
      <c r="I11" s="29"/>
      <c r="J11" s="29"/>
      <c r="K11" s="29"/>
      <c r="L11" s="30"/>
    </row>
    <row r="12" spans="1:12" ht="39" customHeight="1">
      <c r="A12" s="4" t="s">
        <v>16</v>
      </c>
      <c r="B12" s="4" t="s">
        <v>17</v>
      </c>
      <c r="C12" s="31" t="s">
        <v>18</v>
      </c>
      <c r="D12" s="31"/>
      <c r="E12" s="4" t="s">
        <v>19</v>
      </c>
      <c r="F12" s="9" t="s">
        <v>20</v>
      </c>
      <c r="G12" s="9" t="s">
        <v>22</v>
      </c>
      <c r="H12" s="9" t="s">
        <v>35</v>
      </c>
      <c r="I12" s="4" t="s">
        <v>21</v>
      </c>
      <c r="J12" s="4" t="s">
        <v>11</v>
      </c>
      <c r="K12" s="4" t="s">
        <v>13</v>
      </c>
      <c r="L12" s="4" t="s">
        <v>37</v>
      </c>
    </row>
    <row r="13" spans="1:12" ht="33" customHeight="1">
      <c r="A13" s="7" t="s">
        <v>32</v>
      </c>
      <c r="B13" s="7" t="s">
        <v>42</v>
      </c>
      <c r="C13" s="23" t="s">
        <v>56</v>
      </c>
      <c r="D13" s="24"/>
      <c r="E13" s="11" t="s">
        <v>43</v>
      </c>
      <c r="F13" s="11" t="s">
        <v>44</v>
      </c>
      <c r="G13" s="11"/>
      <c r="H13" s="10" t="s">
        <v>45</v>
      </c>
      <c r="I13" s="14" t="s">
        <v>40</v>
      </c>
      <c r="J13" s="13">
        <v>40</v>
      </c>
      <c r="K13" s="11">
        <v>40</v>
      </c>
      <c r="L13" s="16" t="s">
        <v>49</v>
      </c>
    </row>
    <row r="14" spans="1:12" ht="33" customHeight="1">
      <c r="A14" s="7" t="s">
        <v>46</v>
      </c>
      <c r="B14" s="7" t="s">
        <v>47</v>
      </c>
      <c r="C14" s="23" t="s">
        <v>50</v>
      </c>
      <c r="D14" s="24"/>
      <c r="E14" s="11" t="s">
        <v>33</v>
      </c>
      <c r="F14" s="13">
        <v>136.5</v>
      </c>
      <c r="G14" s="11" t="s">
        <v>48</v>
      </c>
      <c r="H14" s="17">
        <v>136.5</v>
      </c>
      <c r="I14" s="14">
        <v>1</v>
      </c>
      <c r="J14" s="13">
        <v>30</v>
      </c>
      <c r="K14" s="11">
        <v>30</v>
      </c>
      <c r="L14" s="8" t="s">
        <v>26</v>
      </c>
    </row>
    <row r="15" spans="1:12" ht="33" customHeight="1">
      <c r="A15" s="7" t="s">
        <v>51</v>
      </c>
      <c r="B15" s="7" t="s">
        <v>52</v>
      </c>
      <c r="C15" s="23" t="s">
        <v>53</v>
      </c>
      <c r="D15" s="24"/>
      <c r="E15" s="11" t="s">
        <v>55</v>
      </c>
      <c r="F15" s="11">
        <v>100</v>
      </c>
      <c r="G15" s="11" t="s">
        <v>54</v>
      </c>
      <c r="H15" s="18">
        <v>92.21</v>
      </c>
      <c r="I15" s="14">
        <v>1</v>
      </c>
      <c r="J15" s="13">
        <v>20</v>
      </c>
      <c r="K15" s="11">
        <v>20</v>
      </c>
      <c r="L15" s="16"/>
    </row>
    <row r="16" spans="1:12" ht="29.25" customHeight="1">
      <c r="A16" s="19" t="s">
        <v>38</v>
      </c>
      <c r="B16" s="20" t="s">
        <v>26</v>
      </c>
      <c r="C16" s="20" t="s">
        <v>26</v>
      </c>
      <c r="D16" s="20"/>
      <c r="E16" s="20" t="s">
        <v>26</v>
      </c>
      <c r="F16" s="20" t="s">
        <v>26</v>
      </c>
      <c r="G16" s="20" t="s">
        <v>26</v>
      </c>
      <c r="H16" s="21" t="s">
        <v>26</v>
      </c>
      <c r="I16" s="22" t="s">
        <v>26</v>
      </c>
      <c r="J16" s="13" t="s">
        <v>34</v>
      </c>
      <c r="K16" s="11">
        <f>L6+K13+K14+K15</f>
        <v>100</v>
      </c>
      <c r="L16" s="8" t="s">
        <v>26</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11:E11"/>
    <mergeCell ref="F11:L11"/>
    <mergeCell ref="C12:D12"/>
    <mergeCell ref="A9:B9"/>
    <mergeCell ref="D9:E9"/>
    <mergeCell ref="F9:I9"/>
    <mergeCell ref="A10:E10"/>
    <mergeCell ref="F10:L10"/>
    <mergeCell ref="A16:I16"/>
    <mergeCell ref="C15:D15"/>
    <mergeCell ref="C13:D13"/>
    <mergeCell ref="C14:D14"/>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2022-07-27T03:45:02Z</cp:lastPrinted>
  <dcterms:created xsi:type="dcterms:W3CDTF">2020-12-10T03:06:30Z</dcterms:created>
  <dcterms:modified xsi:type="dcterms:W3CDTF">2022-07-27T03:33:13Z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