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65"/>
  </bookViews>
  <sheets>
    <sheet name="Sheet1" sheetId="1" r:id="rId1"/>
    <sheet name="Sheet2" sheetId="2" r:id="rId2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<sst xmlns="http://schemas.openxmlformats.org/spreadsheetml/2006/main" count="33" uniqueCount="33">
  <si>
    <t>附件：</t>
  </si>
  <si>
    <t>琼海市灌区灌溉面积情况统计表</t>
  </si>
  <si>
    <t>镇（区）</t>
  </si>
  <si>
    <t>水利工程覆盖粮食作物灌溉面积（亩）</t>
  </si>
  <si>
    <t>自提水粮食作物灌溉面积（亩）</t>
  </si>
  <si>
    <t>应征收粮食
作物水费
（年/元 ）</t>
  </si>
  <si>
    <t>应奖补
粮食作物水费
（年/元 ）</t>
  </si>
  <si>
    <t>水利工程覆盖主要经济作物面积（亩）</t>
  </si>
  <si>
    <t>自提水主要经济作物面积（亩）</t>
  </si>
  <si>
    <t>应征收主要经济作物水费
（年/元 ）</t>
  </si>
  <si>
    <t>应奖补主要
经济作物水费
（年/元 ）</t>
  </si>
  <si>
    <t>水利工程覆盖水产养殖面积（亩）</t>
  </si>
  <si>
    <t>自提水水产养殖面积（亩）</t>
  </si>
  <si>
    <t>应征收水产
养殖水费
（年/元 ）</t>
  </si>
  <si>
    <t>应奖补水产
养殖水费
（年/元 ）</t>
  </si>
  <si>
    <t>各镇应收水费（元）</t>
  </si>
  <si>
    <t>各镇应奖补（元）</t>
  </si>
  <si>
    <t>备注</t>
  </si>
  <si>
    <t xml:space="preserve">龙江镇 </t>
  </si>
  <si>
    <t>阳江镇</t>
  </si>
  <si>
    <t>中原镇</t>
  </si>
  <si>
    <t>长坡镇</t>
  </si>
  <si>
    <t>潭门镇</t>
  </si>
  <si>
    <t>会山镇</t>
  </si>
  <si>
    <t>石壁镇</t>
  </si>
  <si>
    <t>万泉镇</t>
  </si>
  <si>
    <t>博鳌镇</t>
  </si>
  <si>
    <t>大路镇</t>
  </si>
  <si>
    <t>嘉积镇</t>
  </si>
  <si>
    <t>塔洋镇</t>
  </si>
  <si>
    <t>彬村山</t>
  </si>
  <si>
    <t>合计</t>
  </si>
  <si>
    <t xml:space="preserve">注：1.表格统计的灌溉面积均为有效灌溉面积，确保能够收取水费。
    2.粮食作物有计量设施水费征收0.09（m³/元），无计量设施22（年/亩/元）；经济作物有计量设施水费征收0.15（m³/元），
      无计量设施35（年/亩/元）；水产养殖有计量设施水费征收0.2（m³/元），无计量设施100（年/亩/元）；
    3.用水户从库渠、河道等自提供水的，按自流供水水价的70%计收。
    4.粮食作物水价奖补100%，经济作物水价奖补60%，水产养殖水价奖补45%。
    5.我市灌区粮食作物面积为6.430041万亩，经济作物面积3.272084万亩，水产养殖面积0.48478万亩，总计10.168705万亩
    6.粮食作物应收水费141.394902万元，补贴141.394902万元。经济作物应收水费114.43684万元，补贴68.662104万元。水产养殖应收水费48.478万元，补贴21.8151元。
    7.《海南省水务厅关于印发&lt;海南省农业水费征收工作指导意见&gt;的通知》（琼水农水〔2023〕73号）要求统计的为有地力补贴的耕地面积，根据市农业农村局提供的数据，我市有地力补贴的耕地面积为11.29万亩，本方案的灌区农田灌溉面积6.420041万亩为有水利设施覆盖的实际灌溉面积,也是2023年灌区粮食作物的水费收取目标亩数。
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</si>
</sst>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;[Red]0.0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2"/>
      <color theme="1"/>
      <name val="仿宋"/>
      <charset val="134"/>
    </font>
    <font>
      <sz val="12"/>
      <color theme="1"/>
      <name val="仿宋_GB2312"/>
      <charset val="134"/>
    </font>
    <font>
      <b/>
      <sz val="24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19" borderId="10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31" borderId="14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19" borderId="1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4" fillId="33" borderId="13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2" borderId="0" xfId="0" applyFill="1">
      <alignment vertical="center"/>
    </xf>
    <xf numFmtId="176" fontId="0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tabSelected="1" topLeftCell="A2" workbookViewId="0">
      <selection activeCell="B3" sqref="B3"/>
    </sheetView>
  </sheetViews>
  <sheetFormatPr defaultColWidth="9" defaultRowHeight="13.5"/>
  <cols>
    <col min="1" max="1" width="13.375" customWidth="1"/>
    <col min="2" max="2" width="12.375" customWidth="1"/>
    <col min="3" max="3" width="11" customWidth="1"/>
    <col min="4" max="5" width="12.75" customWidth="1"/>
    <col min="6" max="6" width="13.5" customWidth="1"/>
    <col min="7" max="7" width="10.625" customWidth="1"/>
    <col min="8" max="8" width="13.25" customWidth="1"/>
    <col min="9" max="9" width="14.5" customWidth="1"/>
    <col min="10" max="10" width="11.875" customWidth="1"/>
    <col min="11" max="11" width="10.125" customWidth="1"/>
    <col min="12" max="12" width="11.625" customWidth="1"/>
    <col min="13" max="13" width="13" customWidth="1"/>
    <col min="14" max="14" width="15.875" style="5" customWidth="1"/>
    <col min="15" max="15" width="16.375" style="5" customWidth="1"/>
    <col min="16" max="16" width="16.625" customWidth="1"/>
    <col min="21" max="21" width="9.25"/>
  </cols>
  <sheetData>
    <row r="1" ht="19" customHeight="1" spans="1:1">
      <c r="A1" t="s">
        <v>0</v>
      </c>
    </row>
    <row r="2" ht="50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6"/>
      <c r="O2" s="16"/>
      <c r="P2" s="6"/>
    </row>
    <row r="3" ht="66" customHeight="1" spans="1:16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17" t="s">
        <v>15</v>
      </c>
      <c r="O3" s="17" t="s">
        <v>16</v>
      </c>
      <c r="P3" s="18" t="s">
        <v>17</v>
      </c>
    </row>
    <row r="4" s="3" customFormat="1" ht="33" customHeight="1" spans="1:16">
      <c r="A4" s="10" t="s">
        <v>18</v>
      </c>
      <c r="B4" s="2">
        <v>9646</v>
      </c>
      <c r="C4" s="2"/>
      <c r="D4" s="2">
        <v>212212</v>
      </c>
      <c r="E4" s="2">
        <v>212212</v>
      </c>
      <c r="F4" s="2">
        <v>2829</v>
      </c>
      <c r="G4" s="2"/>
      <c r="H4" s="2">
        <v>99015</v>
      </c>
      <c r="I4" s="2">
        <v>59409</v>
      </c>
      <c r="J4" s="2">
        <f>SUM(P6)</f>
        <v>0</v>
      </c>
      <c r="K4" s="2"/>
      <c r="L4" s="2">
        <v>0</v>
      </c>
      <c r="M4" s="2">
        <v>0</v>
      </c>
      <c r="N4" s="2">
        <v>311227</v>
      </c>
      <c r="O4" s="2">
        <v>271621</v>
      </c>
      <c r="P4" s="19"/>
    </row>
    <row r="5" s="3" customFormat="1" ht="33" customHeight="1" spans="1:16">
      <c r="A5" s="11" t="s">
        <v>19</v>
      </c>
      <c r="B5" s="2">
        <v>1918.7</v>
      </c>
      <c r="C5" s="2"/>
      <c r="D5" s="2">
        <v>42211.4</v>
      </c>
      <c r="E5" s="2">
        <v>42211.4</v>
      </c>
      <c r="F5" s="2">
        <v>3443.4</v>
      </c>
      <c r="G5" s="2"/>
      <c r="H5" s="2">
        <v>120519</v>
      </c>
      <c r="I5" s="2">
        <v>72311.4</v>
      </c>
      <c r="J5" s="2">
        <v>152</v>
      </c>
      <c r="K5" s="2"/>
      <c r="L5" s="2">
        <v>15200</v>
      </c>
      <c r="M5" s="2">
        <v>6840</v>
      </c>
      <c r="N5" s="2">
        <v>177930.4</v>
      </c>
      <c r="O5" s="2">
        <v>121362.8</v>
      </c>
      <c r="P5" s="19"/>
    </row>
    <row r="6" s="3" customFormat="1" ht="33" customHeight="1" spans="1:16">
      <c r="A6" s="11" t="s">
        <v>20</v>
      </c>
      <c r="B6" s="2">
        <v>5207.1</v>
      </c>
      <c r="C6" s="2"/>
      <c r="D6" s="2">
        <v>114556.2</v>
      </c>
      <c r="E6" s="2">
        <v>114556.2</v>
      </c>
      <c r="F6" s="2">
        <v>2977</v>
      </c>
      <c r="G6" s="2"/>
      <c r="H6" s="2">
        <v>104195</v>
      </c>
      <c r="I6" s="2">
        <v>62517</v>
      </c>
      <c r="J6" s="2">
        <v>346.5</v>
      </c>
      <c r="K6" s="2"/>
      <c r="L6" s="2">
        <v>34650</v>
      </c>
      <c r="M6" s="2">
        <v>15592.5</v>
      </c>
      <c r="N6" s="2">
        <v>253401.2</v>
      </c>
      <c r="O6" s="2">
        <v>192665.7</v>
      </c>
      <c r="P6" s="19"/>
    </row>
    <row r="7" s="3" customFormat="1" ht="33" customHeight="1" spans="1:16">
      <c r="A7" s="11" t="s">
        <v>21</v>
      </c>
      <c r="B7" s="2">
        <v>1587.91</v>
      </c>
      <c r="C7" s="2"/>
      <c r="D7" s="2">
        <v>34934.02</v>
      </c>
      <c r="E7" s="2">
        <v>34934.02</v>
      </c>
      <c r="F7" s="2">
        <v>4512.2</v>
      </c>
      <c r="G7" s="2"/>
      <c r="H7" s="2">
        <v>157927</v>
      </c>
      <c r="I7" s="2">
        <v>94756.2</v>
      </c>
      <c r="J7" s="2">
        <v>1232.3</v>
      </c>
      <c r="K7" s="2"/>
      <c r="L7" s="2">
        <v>123230</v>
      </c>
      <c r="M7" s="2">
        <v>55453.5</v>
      </c>
      <c r="N7" s="2">
        <v>316091.02</v>
      </c>
      <c r="O7" s="2">
        <v>185143.72</v>
      </c>
      <c r="P7" s="19"/>
    </row>
    <row r="8" s="3" customFormat="1" ht="33" customHeight="1" spans="1:16">
      <c r="A8" s="11" t="s">
        <v>22</v>
      </c>
      <c r="B8" s="2">
        <v>9446</v>
      </c>
      <c r="C8" s="2"/>
      <c r="D8" s="2">
        <v>207812</v>
      </c>
      <c r="E8" s="2">
        <v>207812</v>
      </c>
      <c r="F8" s="2">
        <v>5133</v>
      </c>
      <c r="G8" s="2"/>
      <c r="H8" s="2">
        <v>179655</v>
      </c>
      <c r="I8" s="2">
        <v>107793</v>
      </c>
      <c r="J8" s="2">
        <v>1918</v>
      </c>
      <c r="K8" s="2"/>
      <c r="L8" s="2">
        <v>191800</v>
      </c>
      <c r="M8" s="2">
        <v>86310</v>
      </c>
      <c r="N8" s="2">
        <v>579267</v>
      </c>
      <c r="O8" s="2">
        <v>401915</v>
      </c>
      <c r="P8" s="19"/>
    </row>
    <row r="9" s="3" customFormat="1" ht="33" customHeight="1" spans="1:16">
      <c r="A9" s="11" t="s">
        <v>23</v>
      </c>
      <c r="B9" s="2">
        <v>195</v>
      </c>
      <c r="C9" s="2"/>
      <c r="D9" s="2">
        <v>4290</v>
      </c>
      <c r="E9" s="2">
        <v>4290</v>
      </c>
      <c r="F9" s="2">
        <v>245</v>
      </c>
      <c r="G9" s="2"/>
      <c r="H9" s="2">
        <v>8575</v>
      </c>
      <c r="I9" s="2">
        <v>5145</v>
      </c>
      <c r="J9" s="2">
        <v>3</v>
      </c>
      <c r="K9" s="2"/>
      <c r="L9" s="2">
        <v>300</v>
      </c>
      <c r="M9" s="2">
        <v>135</v>
      </c>
      <c r="N9" s="2">
        <v>13165</v>
      </c>
      <c r="O9" s="2">
        <v>9570</v>
      </c>
      <c r="P9" s="19"/>
    </row>
    <row r="10" s="3" customFormat="1" ht="33" customHeight="1" spans="1:16">
      <c r="A10" s="11" t="s">
        <v>24</v>
      </c>
      <c r="B10" s="2">
        <v>4201</v>
      </c>
      <c r="C10" s="2"/>
      <c r="D10" s="2">
        <v>92422</v>
      </c>
      <c r="E10" s="2">
        <v>92422</v>
      </c>
      <c r="F10" s="2">
        <v>1094</v>
      </c>
      <c r="G10" s="2"/>
      <c r="H10" s="2">
        <v>38290</v>
      </c>
      <c r="I10" s="2">
        <v>22974</v>
      </c>
      <c r="J10" s="2">
        <v>20</v>
      </c>
      <c r="K10" s="2"/>
      <c r="L10" s="2">
        <v>2000</v>
      </c>
      <c r="M10" s="2">
        <v>900</v>
      </c>
      <c r="N10" s="2">
        <v>132712</v>
      </c>
      <c r="O10" s="2">
        <v>116296</v>
      </c>
      <c r="P10" s="19"/>
    </row>
    <row r="11" s="3" customFormat="1" ht="33" customHeight="1" spans="1:16">
      <c r="A11" s="11" t="s">
        <v>25</v>
      </c>
      <c r="B11" s="2">
        <v>6119.2</v>
      </c>
      <c r="C11" s="2"/>
      <c r="D11" s="2">
        <v>134622.4</v>
      </c>
      <c r="E11" s="2">
        <v>134622.4</v>
      </c>
      <c r="F11" s="2">
        <v>1861</v>
      </c>
      <c r="G11" s="2"/>
      <c r="H11" s="2">
        <v>65135</v>
      </c>
      <c r="I11" s="2">
        <v>39081</v>
      </c>
      <c r="J11" s="2">
        <v>115</v>
      </c>
      <c r="K11" s="2"/>
      <c r="L11" s="2">
        <v>11500</v>
      </c>
      <c r="M11" s="2">
        <v>5175</v>
      </c>
      <c r="N11" s="2">
        <v>211257.4</v>
      </c>
      <c r="O11" s="2">
        <v>178878.4</v>
      </c>
      <c r="P11" s="19"/>
    </row>
    <row r="12" s="4" customFormat="1" ht="33" customHeight="1" spans="1:18">
      <c r="A12" s="12" t="s">
        <v>26</v>
      </c>
      <c r="B12" s="2">
        <v>8054.31</v>
      </c>
      <c r="C12" s="2">
        <v>100</v>
      </c>
      <c r="D12" s="2">
        <v>178734.82</v>
      </c>
      <c r="E12" s="2">
        <v>178734.82</v>
      </c>
      <c r="F12" s="2">
        <v>2140.56</v>
      </c>
      <c r="G12" s="2">
        <v>82</v>
      </c>
      <c r="H12" s="2">
        <v>76928.6</v>
      </c>
      <c r="I12" s="2">
        <v>46157.16</v>
      </c>
      <c r="J12" s="2">
        <v>133</v>
      </c>
      <c r="K12" s="2"/>
      <c r="L12" s="2">
        <v>13300</v>
      </c>
      <c r="M12" s="2">
        <v>5985</v>
      </c>
      <c r="N12" s="2">
        <v>268963.42</v>
      </c>
      <c r="O12" s="2">
        <v>230876.98</v>
      </c>
      <c r="P12" s="19"/>
      <c r="Q12" s="23"/>
      <c r="R12" s="3"/>
    </row>
    <row r="13" s="3" customFormat="1" ht="33" customHeight="1" spans="1:16">
      <c r="A13" s="11" t="s">
        <v>27</v>
      </c>
      <c r="B13" s="2">
        <v>6109.05</v>
      </c>
      <c r="C13" s="2"/>
      <c r="D13" s="2">
        <v>134399.1</v>
      </c>
      <c r="E13" s="2">
        <v>134399.1</v>
      </c>
      <c r="F13" s="2">
        <v>3597.08</v>
      </c>
      <c r="G13" s="2"/>
      <c r="H13" s="2">
        <v>125897.8</v>
      </c>
      <c r="I13" s="2">
        <v>75538.68</v>
      </c>
      <c r="J13" s="2">
        <v>238</v>
      </c>
      <c r="K13" s="2"/>
      <c r="L13" s="2">
        <v>23800</v>
      </c>
      <c r="M13" s="2">
        <v>10710</v>
      </c>
      <c r="N13" s="2">
        <v>284096.9</v>
      </c>
      <c r="O13" s="2">
        <v>220647.78</v>
      </c>
      <c r="P13" s="19"/>
    </row>
    <row r="14" s="3" customFormat="1" ht="33" customHeight="1" spans="1:16">
      <c r="A14" s="11" t="s">
        <v>28</v>
      </c>
      <c r="B14" s="2">
        <v>9410.14</v>
      </c>
      <c r="C14" s="2"/>
      <c r="D14" s="2">
        <v>207023.08</v>
      </c>
      <c r="E14" s="2">
        <v>207023.08</v>
      </c>
      <c r="F14" s="2">
        <v>4498.6</v>
      </c>
      <c r="G14" s="2"/>
      <c r="H14" s="2">
        <v>157451</v>
      </c>
      <c r="I14" s="2">
        <v>94470.6</v>
      </c>
      <c r="J14" s="2">
        <v>25</v>
      </c>
      <c r="K14" s="2"/>
      <c r="L14" s="2">
        <v>2500</v>
      </c>
      <c r="M14" s="2">
        <v>1125</v>
      </c>
      <c r="N14" s="2">
        <v>366974.08</v>
      </c>
      <c r="O14" s="2">
        <v>302618.68</v>
      </c>
      <c r="P14" s="19"/>
    </row>
    <row r="15" s="3" customFormat="1" ht="33" customHeight="1" spans="1:16">
      <c r="A15" s="11" t="s">
        <v>29</v>
      </c>
      <c r="B15" s="2">
        <v>2306</v>
      </c>
      <c r="C15" s="2"/>
      <c r="D15" s="2">
        <v>50732</v>
      </c>
      <c r="E15" s="2">
        <v>50732</v>
      </c>
      <c r="F15" s="2">
        <v>308</v>
      </c>
      <c r="G15" s="2"/>
      <c r="H15" s="2">
        <v>10780</v>
      </c>
      <c r="I15" s="2">
        <v>6468</v>
      </c>
      <c r="J15" s="2">
        <v>665</v>
      </c>
      <c r="K15" s="2"/>
      <c r="L15" s="2">
        <v>66500</v>
      </c>
      <c r="M15" s="2">
        <v>29925</v>
      </c>
      <c r="N15" s="2">
        <v>128012</v>
      </c>
      <c r="O15" s="2">
        <v>87125</v>
      </c>
      <c r="P15" s="19"/>
    </row>
    <row r="16" s="3" customFormat="1" ht="33" customHeight="1" spans="1:16">
      <c r="A16" s="11" t="s">
        <v>30</v>
      </c>
      <c r="B16" s="2">
        <v>0</v>
      </c>
      <c r="C16" s="2"/>
      <c r="D16" s="2">
        <v>0</v>
      </c>
      <c r="E16" s="2">
        <v>0</v>
      </c>
      <c r="F16" s="2">
        <v>0</v>
      </c>
      <c r="G16" s="2"/>
      <c r="H16" s="2">
        <v>0</v>
      </c>
      <c r="I16" s="2">
        <v>0</v>
      </c>
      <c r="J16" s="2">
        <v>0</v>
      </c>
      <c r="K16" s="2"/>
      <c r="L16" s="2">
        <v>0</v>
      </c>
      <c r="M16" s="2">
        <v>0</v>
      </c>
      <c r="N16" s="2">
        <v>0</v>
      </c>
      <c r="O16" s="2">
        <v>0</v>
      </c>
      <c r="P16" s="19"/>
    </row>
    <row r="17" s="3" customFormat="1" ht="33" customHeight="1" spans="1:16">
      <c r="A17" s="13" t="s">
        <v>31</v>
      </c>
      <c r="B17" s="2">
        <f>SUM(B4:B16)</f>
        <v>64200.41</v>
      </c>
      <c r="C17" s="2">
        <f t="shared" ref="B17:J17" si="0">SUM(C4:C16)</f>
        <v>100</v>
      </c>
      <c r="D17" s="2">
        <f t="shared" si="0"/>
        <v>1413949.02</v>
      </c>
      <c r="E17" s="2">
        <f t="shared" si="0"/>
        <v>1413949.02</v>
      </c>
      <c r="F17" s="2">
        <f t="shared" si="0"/>
        <v>32638.84</v>
      </c>
      <c r="G17" s="2">
        <f t="shared" si="0"/>
        <v>82</v>
      </c>
      <c r="H17" s="2">
        <f t="shared" si="0"/>
        <v>1144368.4</v>
      </c>
      <c r="I17" s="2">
        <f t="shared" si="0"/>
        <v>686621.04</v>
      </c>
      <c r="J17" s="2">
        <f t="shared" si="0"/>
        <v>4847.8</v>
      </c>
      <c r="K17" s="2"/>
      <c r="L17" s="2">
        <f>SUM(L4:L16)</f>
        <v>484780</v>
      </c>
      <c r="M17" s="2">
        <f>SUM(M4:M16)</f>
        <v>218151</v>
      </c>
      <c r="N17" s="2">
        <v>3043097.42</v>
      </c>
      <c r="O17" s="2">
        <v>2318721.06</v>
      </c>
      <c r="P17" s="19"/>
    </row>
    <row r="18" ht="152" customHeight="1" spans="1:16">
      <c r="A18" s="14" t="s">
        <v>32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20"/>
      <c r="O18" s="20"/>
      <c r="P18" s="21"/>
    </row>
    <row r="21" spans="13:13">
      <c r="M21" s="22"/>
    </row>
  </sheetData>
  <mergeCells count="2">
    <mergeCell ref="A2:P2"/>
    <mergeCell ref="A18:P18"/>
  </mergeCells>
  <printOptions horizontalCentered="1"/>
  <pageMargins left="0.156944444444444" right="0.156944444444444" top="0.511805555555556" bottom="1" header="0.5" footer="0.5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1" sqref="B1:B14"/>
    </sheetView>
  </sheetViews>
  <sheetFormatPr defaultColWidth="9" defaultRowHeight="13.5" outlineLevelCol="1"/>
  <cols>
    <col min="1" max="2" width="11.5"/>
  </cols>
  <sheetData>
    <row r="1" spans="1:2">
      <c r="A1" s="1">
        <v>311227</v>
      </c>
      <c r="B1" s="1">
        <v>271621</v>
      </c>
    </row>
    <row r="2" spans="1:2">
      <c r="A2" s="1">
        <v>177930.4</v>
      </c>
      <c r="B2" s="1">
        <v>121362.8</v>
      </c>
    </row>
    <row r="3" spans="1:2">
      <c r="A3" s="1">
        <v>253401.2</v>
      </c>
      <c r="B3" s="1">
        <v>192665.7</v>
      </c>
    </row>
    <row r="4" spans="1:2">
      <c r="A4" s="1">
        <v>316091.02</v>
      </c>
      <c r="B4" s="1">
        <v>185143.72</v>
      </c>
    </row>
    <row r="5" spans="1:2">
      <c r="A5" s="1">
        <v>579267</v>
      </c>
      <c r="B5" s="1">
        <v>401915</v>
      </c>
    </row>
    <row r="6" spans="1:2">
      <c r="A6" s="1">
        <v>13165</v>
      </c>
      <c r="B6" s="1">
        <v>9570</v>
      </c>
    </row>
    <row r="7" spans="1:2">
      <c r="A7" s="1">
        <v>132712</v>
      </c>
      <c r="B7" s="1">
        <v>116296</v>
      </c>
    </row>
    <row r="8" spans="1:2">
      <c r="A8" s="1">
        <v>211257.4</v>
      </c>
      <c r="B8" s="1">
        <v>178878.4</v>
      </c>
    </row>
    <row r="9" spans="1:2">
      <c r="A9" s="2">
        <v>268963.42</v>
      </c>
      <c r="B9" s="2">
        <v>230876.98</v>
      </c>
    </row>
    <row r="10" spans="1:2">
      <c r="A10" s="1">
        <v>284096.9</v>
      </c>
      <c r="B10" s="1">
        <v>220647.78</v>
      </c>
    </row>
    <row r="11" spans="1:2">
      <c r="A11" s="1">
        <v>366974.08</v>
      </c>
      <c r="B11" s="1">
        <v>302618.68</v>
      </c>
    </row>
    <row r="12" spans="1:2">
      <c r="A12" s="1">
        <v>128012</v>
      </c>
      <c r="B12" s="1">
        <v>87125</v>
      </c>
    </row>
    <row r="13" spans="1:2">
      <c r="A13" s="1">
        <v>0</v>
      </c>
      <c r="B13" s="1">
        <v>0</v>
      </c>
    </row>
    <row r="14" spans="1:2">
      <c r="A14">
        <f>SUM(A1:A13)</f>
        <v>3043097.42</v>
      </c>
      <c r="B14">
        <f>SUM(B1:B13)</f>
        <v>2318721.06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符传涯</cp:lastModifiedBy>
  <dcterms:created xsi:type="dcterms:W3CDTF">2023-05-09T01:40:00Z</dcterms:created>
  <dcterms:modified xsi:type="dcterms:W3CDTF">2023-07-19T18:38:07Z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3789D6FC2A8F4732AD5CC2E594464C37_13</vt:lpwstr>
  </property>
  <property fmtid="{D5CDD505-2E9C-101B-9397-08002B2CF9AE}" pid="3" name="KSOProductBuildVer">
    <vt:lpwstr>2052-11.8.2.10912</vt:lpwstr>
  </property>
</Properties>
</file>