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000" windowHeight="9825"/>
  </bookViews>
  <sheets>
    <sheet name="Sheet1" sheetId="1" r:id="rId1"/>
  </sheets>
  <definedNames>
    <definedName name="_xlnm._FilterDatabase" localSheetId="0" hidden="1">Sheet1!$A$3:$I$98</definedName>
    <definedName name="_xlnm.Print_Titles" localSheetId="0">Sheet1!$3:$3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<sst xmlns="http://schemas.openxmlformats.org/spreadsheetml/2006/main" count="503" uniqueCount="124">
  <si>
    <t>琼海市2026年第二批中央、省级财政常态化帮扶资金分配表</t>
  </si>
  <si>
    <t>金额单位：万元</t>
  </si>
  <si>
    <t>序号</t>
  </si>
  <si>
    <t>单位</t>
  </si>
  <si>
    <t>项目名称</t>
  </si>
  <si>
    <t>金额</t>
  </si>
  <si>
    <t>预算级次</t>
  </si>
  <si>
    <t>上级资金文号</t>
  </si>
  <si>
    <t>支出功能分类科目</t>
  </si>
  <si>
    <t>热点挂接</t>
  </si>
  <si>
    <t>备注</t>
  </si>
  <si>
    <t>合计</t>
  </si>
  <si>
    <t>石壁镇小计</t>
  </si>
  <si>
    <t>琼海市石壁镇人民政府</t>
  </si>
  <si>
    <t>琼海市石壁镇顺农生猪育肥基地项目（分区一）</t>
  </si>
  <si>
    <t>中央</t>
  </si>
  <si>
    <t>琼财农〔2026〕303号</t>
  </si>
  <si>
    <t>2130505-生产发展</t>
  </si>
  <si>
    <t>204015001-巩固拓展脱贫攻坚成果和乡村振兴任务</t>
  </si>
  <si>
    <t>琼海市石壁镇顺农生猪育肥基地项目（分区二）</t>
  </si>
  <si>
    <t>石壁镇南星村郭塘村组段引水渠道维修工程</t>
  </si>
  <si>
    <t>省级</t>
  </si>
  <si>
    <t>琼财农〔2026〕304号</t>
  </si>
  <si>
    <t>2130504-农村基础设施建设</t>
  </si>
  <si>
    <t>204016001-巩固拓展脱贫攻坚成果和乡村振兴任务</t>
  </si>
  <si>
    <t>脱贫劳动力（监测对象）外出务工奖补</t>
  </si>
  <si>
    <t>2130599-其他巩固脱贫攻坚成果衔接乡村振兴支出</t>
  </si>
  <si>
    <t>会山镇小计</t>
  </si>
  <si>
    <t>琼海市会山镇人民政府</t>
  </si>
  <si>
    <t>会山镇绿色生态肉牛育肥养殖产业基地项目</t>
  </si>
  <si>
    <t>204015001-巩固拓展脱贫攻坚成果和乡村振兴任务，204015002-少数民族发展任务</t>
  </si>
  <si>
    <t>其中少数民族任务资金98万元</t>
  </si>
  <si>
    <t>会山镇2026年脱贫村道路建设项目（第一批）</t>
  </si>
  <si>
    <t>会山镇沐塘村委会加脑山尔埇顶、地菊埇生产路改造工程</t>
  </si>
  <si>
    <t>204016002-少数民族发展任务</t>
  </si>
  <si>
    <t>少数民族任务</t>
  </si>
  <si>
    <t>会山镇加脑村外围道路硬化及改造工程</t>
  </si>
  <si>
    <t>204015002-少数民族发展任务</t>
  </si>
  <si>
    <t>会山镇沐塘村委会大甲村内塌方水毁修复工程</t>
  </si>
  <si>
    <t>会山镇沐塘村委中酒组道路硬化及水毁修复工程</t>
  </si>
  <si>
    <t>龙江镇小计</t>
  </si>
  <si>
    <t>琼海市龙江镇人民政府</t>
  </si>
  <si>
    <t>龙江镇沉香加工厂</t>
  </si>
  <si>
    <t>龙江镇深造村基础设施建设项目</t>
  </si>
  <si>
    <t>龙江村委会培材岭村道路硬板化项目</t>
  </si>
  <si>
    <t>龙江镇中洞村基础设施项目</t>
  </si>
  <si>
    <t>长坡镇小计</t>
  </si>
  <si>
    <t>琼海市长坡镇人民政府</t>
  </si>
  <si>
    <t>长坡镇大头坡村委会西坡埇田洋灌溉沟渠完善建设工程</t>
  </si>
  <si>
    <t>长坡镇烟塘村委会排田村道路硬板化建设工程</t>
  </si>
  <si>
    <t>嘉积镇小计</t>
  </si>
  <si>
    <t>琼海市嘉积镇人民政府</t>
  </si>
  <si>
    <t>嘉积镇2026年水利建设项目（第一批）</t>
  </si>
  <si>
    <t>俸田村委会罗村山生产道路及拦水坝项目</t>
  </si>
  <si>
    <t>项目质保金</t>
  </si>
  <si>
    <t>嘉积镇东山村委会东山埇、九昌埇渠道建设项目</t>
  </si>
  <si>
    <t>嘉积镇乌石村委会大路埇灌渠渠道建设项目</t>
  </si>
  <si>
    <t>棉寨村委会第七村小组防洪堤坝项目</t>
  </si>
  <si>
    <t>嘉积镇万石村委会至军屯村道路硬板化项目</t>
  </si>
  <si>
    <t>嘉积镇雅洞村灌溉渠改造工程项目</t>
  </si>
  <si>
    <t>嘉积镇乌石村委会东排园村机耕路项目</t>
  </si>
  <si>
    <t>嘉积镇雅洞村委会主渠道改造项目</t>
  </si>
  <si>
    <t>嘉积镇俸田村委会俸田村小组机耕桥重建项目</t>
  </si>
  <si>
    <t>桥头村委会甲岭村组桥头3号桥建造项目</t>
  </si>
  <si>
    <t>博鳌镇小计</t>
  </si>
  <si>
    <t>琼海市博鳌镇人民政府</t>
  </si>
  <si>
    <t>博鳌镇北山村稻米加工厂和稻田虾食品加工厂项目</t>
  </si>
  <si>
    <t>博鳌镇九曲江片区水利设施提升项目</t>
  </si>
  <si>
    <t>博鳌镇朝烈村美雅后埇村小组生产机耕路建设工程项目</t>
  </si>
  <si>
    <t>博鳌镇指母村生产机耕路建设工程项目</t>
  </si>
  <si>
    <t>博鳌镇古调村第二村小组生产机耕路建设工程项目</t>
  </si>
  <si>
    <t>中原镇小计</t>
  </si>
  <si>
    <t>琼海市中原镇人民政府</t>
  </si>
  <si>
    <t>琼海博鳌物流仓储项目（一期）</t>
  </si>
  <si>
    <t>中原镇长仙村委会南桥埇、东排埇农田水利灌溉项目</t>
  </si>
  <si>
    <t>中原镇大锡农贸购物市场消防通道改造提升工程项目</t>
  </si>
  <si>
    <t>中原镇水口村委会中村村小组乡村道路硬化新建项目</t>
  </si>
  <si>
    <t>万泉镇小计</t>
  </si>
  <si>
    <t>琼海市万泉镇人民政府</t>
  </si>
  <si>
    <t>万泉镇蛋鸡场建设项目（二期）</t>
  </si>
  <si>
    <t>万泉镇养猪基地项目</t>
  </si>
  <si>
    <t>尽职调查经费</t>
  </si>
  <si>
    <t>万泉镇万泉丹露山柚纯露山柚油项目</t>
  </si>
  <si>
    <t>万泉镇蛋鸡场建设项目</t>
  </si>
  <si>
    <t>万泉镇农业示范基地基础设施建设项目</t>
  </si>
  <si>
    <t>万泉镇水果番茄茭白示范基地基础设施建设项目</t>
  </si>
  <si>
    <t>大路镇小计</t>
  </si>
  <si>
    <t>琼海市大路镇人民政府</t>
  </si>
  <si>
    <t>大路镇稻谷烘干产业项目</t>
  </si>
  <si>
    <t>大路镇热带水果研发推广科普基地</t>
  </si>
  <si>
    <t>大路镇热带水果研发推广科普基地（二期）</t>
  </si>
  <si>
    <t>琼海市大路镇石桥、清廊洋小型农田水利改造项目</t>
  </si>
  <si>
    <t>大路镇田间设施新建及修复项目</t>
  </si>
  <si>
    <t>大路镇江湖村、青天村基础设施建设项目</t>
  </si>
  <si>
    <t>阳江镇小计</t>
  </si>
  <si>
    <t>琼海市阳江镇人民政府</t>
  </si>
  <si>
    <t>阳江镇胡椒加工厂项目</t>
  </si>
  <si>
    <t>阳江镇群联村委会种田至坡葵村道路硬板化工程</t>
  </si>
  <si>
    <t>阳江镇红色村委会加造村小组路建设项目</t>
  </si>
  <si>
    <t>阳江镇龙山村委会栋松园、居关村基础设施建设项目</t>
  </si>
  <si>
    <t>塔洋镇小计</t>
  </si>
  <si>
    <t>琼海市塔洋镇人民政府</t>
  </si>
  <si>
    <t>先亮村委会金鸡岭村小组环村道路建设工程</t>
  </si>
  <si>
    <t>珍寨村委会城一至城三村小组七星堆农田机耕路项目</t>
  </si>
  <si>
    <t>潭门镇小计</t>
  </si>
  <si>
    <t>琼海市潭门镇人民政府</t>
  </si>
  <si>
    <t>潭门镇第二批休闲渔船产业项目</t>
  </si>
  <si>
    <t>潭门镇西村村龙山片区道路硬板化建设项目</t>
  </si>
  <si>
    <t>潭门镇凤头村道路硬板化建设项目（2026年）</t>
  </si>
  <si>
    <t>农业农村局小计</t>
  </si>
  <si>
    <t>琼海市农业农村局</t>
  </si>
  <si>
    <t>“雨露计划”职业教育补助项目</t>
  </si>
  <si>
    <t>脱贫户、监测户发展产业奖励项目</t>
  </si>
  <si>
    <t>市自然资源和规划局</t>
  </si>
  <si>
    <t>琼海市地质灾害隐患点综合治理项目</t>
  </si>
  <si>
    <t>市水务事务中心小计</t>
  </si>
  <si>
    <t>琼海市水务事务服务中心</t>
  </si>
  <si>
    <t>琼海市2025年农村地区及垦区饮水提升工程</t>
  </si>
  <si>
    <t>市交运局小计</t>
  </si>
  <si>
    <t>琼海市交运局</t>
  </si>
  <si>
    <t>琼海市船埠水库人行悬索桥项目</t>
  </si>
  <si>
    <t>市就业局小计</t>
  </si>
  <si>
    <t>市就业局</t>
  </si>
  <si>
    <t>乡村公益性岗位补贴资金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</si>
</sst>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8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  <numFmt numFmtId="177" formatCode="0_ "/>
    <numFmt numFmtId="178" formatCode="0.000000_ "/>
    <numFmt numFmtId="179" formatCode="0.00000_ "/>
  </numFmts>
  <fonts count="28">
    <font>
      <sz val="11"/>
      <color theme="1"/>
      <name val="宋体"/>
      <charset val="134"/>
      <scheme val="minor"/>
    </font>
    <font>
      <sz val="11"/>
      <name val="宋体"/>
      <charset val="134"/>
      <scheme val="minor"/>
    </font>
    <font>
      <b/>
      <sz val="16"/>
      <name val="方正小标宋简体"/>
      <charset val="134"/>
    </font>
    <font>
      <sz val="16"/>
      <name val="方正小标宋简体"/>
      <charset val="134"/>
    </font>
    <font>
      <sz val="10"/>
      <name val="方正小标宋简体"/>
      <charset val="134"/>
    </font>
    <font>
      <sz val="12"/>
      <name val="宋体"/>
      <charset val="134"/>
    </font>
    <font>
      <sz val="12"/>
      <color rgb="FF000000"/>
      <name val="宋体"/>
      <charset val="134"/>
    </font>
    <font>
      <sz val="12"/>
      <color theme="1"/>
      <name val="宋体"/>
      <charset val="134"/>
    </font>
    <font>
      <sz val="11"/>
      <color rgb="FF000000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6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3" borderId="8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9" applyNumberFormat="0" applyFill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6" fillId="0" borderId="10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4" borderId="11" applyNumberFormat="0" applyAlignment="0" applyProtection="0">
      <alignment vertical="center"/>
    </xf>
    <xf numFmtId="0" fontId="18" fillId="5" borderId="12" applyNumberFormat="0" applyAlignment="0" applyProtection="0">
      <alignment vertical="center"/>
    </xf>
    <xf numFmtId="0" fontId="19" fillId="5" borderId="11" applyNumberFormat="0" applyAlignment="0" applyProtection="0">
      <alignment vertical="center"/>
    </xf>
    <xf numFmtId="0" fontId="20" fillId="6" borderId="13" applyNumberFormat="0" applyAlignment="0" applyProtection="0">
      <alignment vertical="center"/>
    </xf>
    <xf numFmtId="0" fontId="21" fillId="0" borderId="14" applyNumberFormat="0" applyFill="0" applyAlignment="0" applyProtection="0">
      <alignment vertical="center"/>
    </xf>
    <xf numFmtId="0" fontId="22" fillId="0" borderId="15" applyNumberFormat="0" applyFill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7" fillId="12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7" fillId="20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7" fillId="24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7" fillId="28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7" fillId="32" borderId="0" applyNumberFormat="0" applyBorder="0" applyAlignment="0" applyProtection="0">
      <alignment vertical="center"/>
    </xf>
    <xf numFmtId="0" fontId="26" fillId="33" borderId="0" applyNumberFormat="0" applyBorder="0" applyAlignment="0" applyProtection="0">
      <alignment vertical="center"/>
    </xf>
    <xf numFmtId="0" fontId="0" fillId="0" borderId="0">
      <alignment vertical="center"/>
    </xf>
  </cellStyleXfs>
  <cellXfs count="36">
    <xf numFmtId="0" fontId="0" fillId="0" borderId="0" xfId="0">
      <alignment vertical="center"/>
    </xf>
    <xf numFmtId="0" fontId="1" fillId="0" borderId="0" xfId="0" applyFont="1">
      <alignment vertical="center"/>
    </xf>
    <xf numFmtId="0" fontId="1" fillId="0" borderId="0" xfId="0" applyFont="1" applyAlignment="1">
      <alignment vertical="center" wrapText="1"/>
    </xf>
    <xf numFmtId="0" fontId="1" fillId="0" borderId="0" xfId="0" applyFont="1" applyAlignment="1">
      <alignment horizontal="left" vertical="center" wrapText="1"/>
    </xf>
    <xf numFmtId="0" fontId="2" fillId="0" borderId="0" xfId="0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horizontal="left" vertical="center" wrapText="1"/>
    </xf>
    <xf numFmtId="0" fontId="3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left" vertical="center" wrapText="1"/>
    </xf>
    <xf numFmtId="176" fontId="3" fillId="0" borderId="1" xfId="0" applyNumberFormat="1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4" fillId="0" borderId="0" xfId="0" applyFont="1" applyFill="1" applyBorder="1" applyAlignment="1">
      <alignment horizontal="left" vertical="center" wrapText="1"/>
    </xf>
    <xf numFmtId="0" fontId="4" fillId="0" borderId="0" xfId="0" applyFont="1" applyFill="1" applyBorder="1" applyAlignment="1">
      <alignment horizontal="left" vertical="center"/>
    </xf>
    <xf numFmtId="0" fontId="5" fillId="0" borderId="2" xfId="0" applyFont="1" applyFill="1" applyBorder="1" applyAlignment="1">
      <alignment horizontal="center" vertical="center" wrapText="1"/>
    </xf>
    <xf numFmtId="176" fontId="5" fillId="0" borderId="2" xfId="0" applyNumberFormat="1" applyFont="1" applyFill="1" applyBorder="1" applyAlignment="1">
      <alignment horizontal="center" vertical="center" wrapText="1"/>
    </xf>
    <xf numFmtId="0" fontId="5" fillId="2" borderId="3" xfId="0" applyFont="1" applyFill="1" applyBorder="1" applyAlignment="1">
      <alignment horizontal="center" vertical="center" wrapText="1"/>
    </xf>
    <xf numFmtId="0" fontId="5" fillId="2" borderId="4" xfId="0" applyFont="1" applyFill="1" applyBorder="1" applyAlignment="1">
      <alignment horizontal="left" vertical="center" wrapText="1"/>
    </xf>
    <xf numFmtId="0" fontId="5" fillId="2" borderId="5" xfId="0" applyFont="1" applyFill="1" applyBorder="1" applyAlignment="1">
      <alignment horizontal="left" vertical="center" wrapText="1"/>
    </xf>
    <xf numFmtId="176" fontId="5" fillId="2" borderId="2" xfId="0" applyNumberFormat="1" applyFont="1" applyFill="1" applyBorder="1" applyAlignment="1">
      <alignment horizontal="center" vertical="center" wrapText="1"/>
    </xf>
    <xf numFmtId="0" fontId="5" fillId="2" borderId="2" xfId="0" applyFont="1" applyFill="1" applyBorder="1" applyAlignment="1">
      <alignment horizontal="center" vertical="center" wrapText="1"/>
    </xf>
    <xf numFmtId="0" fontId="5" fillId="2" borderId="2" xfId="0" applyFont="1" applyFill="1" applyBorder="1" applyAlignment="1">
      <alignment horizontal="left" vertical="center" wrapText="1"/>
    </xf>
    <xf numFmtId="0" fontId="5" fillId="0" borderId="2" xfId="0" applyFont="1" applyFill="1" applyBorder="1" applyAlignment="1">
      <alignment horizontal="left" vertical="center" wrapText="1"/>
    </xf>
    <xf numFmtId="0" fontId="6" fillId="0" borderId="2" xfId="0" applyFont="1" applyFill="1" applyBorder="1" applyAlignment="1">
      <alignment horizontal="left" vertical="center" wrapText="1"/>
    </xf>
    <xf numFmtId="0" fontId="5" fillId="0" borderId="3" xfId="0" applyFont="1" applyFill="1" applyBorder="1" applyAlignment="1">
      <alignment horizontal="center" vertical="center" wrapText="1"/>
    </xf>
    <xf numFmtId="0" fontId="0" fillId="0" borderId="0" xfId="0" applyAlignment="1">
      <alignment vertical="center" wrapText="1"/>
    </xf>
    <xf numFmtId="0" fontId="5" fillId="0" borderId="5" xfId="0" applyFont="1" applyFill="1" applyBorder="1" applyAlignment="1">
      <alignment horizontal="left" vertical="center" wrapText="1"/>
    </xf>
    <xf numFmtId="177" fontId="5" fillId="0" borderId="3" xfId="0" applyNumberFormat="1" applyFont="1" applyFill="1" applyBorder="1" applyAlignment="1">
      <alignment horizontal="center" vertical="center" wrapText="1"/>
    </xf>
    <xf numFmtId="178" fontId="5" fillId="0" borderId="2" xfId="0" applyNumberFormat="1" applyFont="1" applyFill="1" applyBorder="1" applyAlignment="1">
      <alignment horizontal="center" vertical="center" wrapText="1"/>
    </xf>
    <xf numFmtId="0" fontId="5" fillId="0" borderId="6" xfId="0" applyFont="1" applyFill="1" applyBorder="1" applyAlignment="1">
      <alignment horizontal="center" vertical="center" wrapText="1"/>
    </xf>
    <xf numFmtId="179" fontId="5" fillId="0" borderId="2" xfId="0" applyNumberFormat="1" applyFont="1" applyFill="1" applyBorder="1" applyAlignment="1">
      <alignment horizontal="center" vertical="center" wrapText="1"/>
    </xf>
    <xf numFmtId="177" fontId="5" fillId="0" borderId="2" xfId="0" applyNumberFormat="1" applyFont="1" applyFill="1" applyBorder="1" applyAlignment="1">
      <alignment horizontal="center" vertical="center" wrapText="1"/>
    </xf>
    <xf numFmtId="0" fontId="4" fillId="0" borderId="0" xfId="0" applyFont="1" applyFill="1" applyBorder="1" applyAlignment="1">
      <alignment horizontal="center" vertical="center" wrapText="1"/>
    </xf>
    <xf numFmtId="0" fontId="5" fillId="2" borderId="2" xfId="0" applyFont="1" applyFill="1" applyBorder="1" applyAlignment="1">
      <alignment vertical="center" wrapText="1"/>
    </xf>
    <xf numFmtId="0" fontId="7" fillId="0" borderId="2" xfId="0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vertical="center" wrapText="1"/>
    </xf>
    <xf numFmtId="0" fontId="5" fillId="0" borderId="2" xfId="0" applyNumberFormat="1" applyFont="1" applyFill="1" applyBorder="1" applyAlignment="1">
      <alignment horizontal="center" vertical="center" wrapText="1"/>
    </xf>
    <xf numFmtId="0" fontId="8" fillId="0" borderId="7" xfId="0" applyFont="1" applyFill="1" applyBorder="1" applyAlignment="1">
      <alignment horizontal="center" vertical="center" wrapText="1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I98"/>
  <sheetViews>
    <sheetView tabSelected="1" view="pageBreakPreview" zoomScaleNormal="100" topLeftCell="A9" workbookViewId="0">
      <selection activeCell="F15" sqref="F15"/>
    </sheetView>
  </sheetViews>
  <sheetFormatPr defaultColWidth="9" defaultRowHeight="13.5"/>
  <cols>
    <col min="1" max="1" width="5.75" style="1" customWidth="1"/>
    <col min="2" max="2" width="14.25" style="2" customWidth="1"/>
    <col min="3" max="3" width="37.375" style="3" customWidth="1"/>
    <col min="4" max="4" width="18" style="2" customWidth="1"/>
    <col min="5" max="5" width="13.5" style="2" customWidth="1"/>
    <col min="6" max="6" width="17.875" style="2" customWidth="1"/>
    <col min="7" max="7" width="18.125" style="2" customWidth="1"/>
    <col min="8" max="8" width="23.625" style="1" customWidth="1"/>
    <col min="9" max="9" width="16" style="2" customWidth="1"/>
    <col min="10" max="16384" width="9" style="1"/>
  </cols>
  <sheetData>
    <row r="1" ht="21" spans="1:9">
      <c r="A1" s="4" t="s">
        <v>0</v>
      </c>
      <c r="B1" s="5"/>
      <c r="C1" s="5"/>
      <c r="D1" s="4"/>
      <c r="E1" s="4"/>
      <c r="F1" s="5"/>
      <c r="G1" s="5"/>
      <c r="H1" s="5"/>
      <c r="I1" s="4"/>
    </row>
    <row r="2" ht="21" spans="1:9">
      <c r="A2" s="6"/>
      <c r="B2" s="7"/>
      <c r="C2" s="7"/>
      <c r="D2" s="8"/>
      <c r="E2" s="9"/>
      <c r="F2" s="7"/>
      <c r="G2" s="10"/>
      <c r="H2" s="11" t="s">
        <v>1</v>
      </c>
      <c r="I2" s="30"/>
    </row>
    <row r="3" ht="32" customHeight="1" spans="1:9">
      <c r="A3" s="12" t="s">
        <v>2</v>
      </c>
      <c r="B3" s="12" t="s">
        <v>3</v>
      </c>
      <c r="C3" s="12" t="s">
        <v>4</v>
      </c>
      <c r="D3" s="13" t="s">
        <v>5</v>
      </c>
      <c r="E3" s="12" t="s">
        <v>6</v>
      </c>
      <c r="F3" s="12" t="s">
        <v>7</v>
      </c>
      <c r="G3" s="12" t="s">
        <v>8</v>
      </c>
      <c r="H3" s="12" t="s">
        <v>9</v>
      </c>
      <c r="I3" s="12" t="s">
        <v>10</v>
      </c>
    </row>
    <row r="4" ht="28" customHeight="1" spans="1:9">
      <c r="A4" s="14" t="s">
        <v>11</v>
      </c>
      <c r="B4" s="15"/>
      <c r="C4" s="16"/>
      <c r="D4" s="17">
        <f>D18+D10+D24+D5+D28+D41+D50+D57+D65+D73+D79+D83+D88+D95+D91+D93+D97</f>
        <v>7368</v>
      </c>
      <c r="E4" s="18"/>
      <c r="F4" s="19"/>
      <c r="G4" s="19"/>
      <c r="H4" s="19"/>
      <c r="I4" s="18"/>
    </row>
    <row r="5" ht="28" customHeight="1" spans="1:9">
      <c r="A5" s="14" t="s">
        <v>12</v>
      </c>
      <c r="B5" s="15"/>
      <c r="C5" s="16"/>
      <c r="D5" s="17">
        <f>SUM(D6:D9)</f>
        <v>577</v>
      </c>
      <c r="E5" s="18"/>
      <c r="F5" s="19"/>
      <c r="G5" s="19"/>
      <c r="H5" s="19"/>
      <c r="I5" s="18"/>
    </row>
    <row r="6" ht="46" customHeight="1" spans="1:9">
      <c r="A6" s="12">
        <v>1</v>
      </c>
      <c r="B6" s="20" t="s">
        <v>13</v>
      </c>
      <c r="C6" s="20" t="s">
        <v>14</v>
      </c>
      <c r="D6" s="13">
        <v>250</v>
      </c>
      <c r="E6" s="12" t="s">
        <v>15</v>
      </c>
      <c r="F6" s="20" t="s">
        <v>16</v>
      </c>
      <c r="G6" s="20" t="s">
        <v>17</v>
      </c>
      <c r="H6" s="20" t="s">
        <v>18</v>
      </c>
      <c r="I6" s="12"/>
    </row>
    <row r="7" ht="46" customHeight="1" spans="1:9">
      <c r="A7" s="12">
        <v>2</v>
      </c>
      <c r="B7" s="20" t="s">
        <v>13</v>
      </c>
      <c r="C7" s="20" t="s">
        <v>19</v>
      </c>
      <c r="D7" s="13">
        <v>250</v>
      </c>
      <c r="E7" s="12" t="s">
        <v>15</v>
      </c>
      <c r="F7" s="20" t="s">
        <v>16</v>
      </c>
      <c r="G7" s="20" t="s">
        <v>17</v>
      </c>
      <c r="H7" s="20" t="s">
        <v>18</v>
      </c>
      <c r="I7" s="12"/>
    </row>
    <row r="8" ht="46" customHeight="1" spans="1:9">
      <c r="A8" s="12">
        <v>3</v>
      </c>
      <c r="B8" s="20" t="s">
        <v>13</v>
      </c>
      <c r="C8" s="21" t="s">
        <v>20</v>
      </c>
      <c r="D8" s="22">
        <v>50</v>
      </c>
      <c r="E8" s="12" t="s">
        <v>21</v>
      </c>
      <c r="F8" s="20" t="s">
        <v>22</v>
      </c>
      <c r="G8" s="20" t="s">
        <v>23</v>
      </c>
      <c r="H8" s="23" t="s">
        <v>24</v>
      </c>
      <c r="I8" s="12"/>
    </row>
    <row r="9" ht="50" customHeight="1" spans="1:9">
      <c r="A9" s="12">
        <v>4</v>
      </c>
      <c r="B9" s="20" t="s">
        <v>13</v>
      </c>
      <c r="C9" s="24" t="s">
        <v>25</v>
      </c>
      <c r="D9" s="13">
        <v>27</v>
      </c>
      <c r="E9" s="12" t="s">
        <v>21</v>
      </c>
      <c r="F9" s="20" t="s">
        <v>22</v>
      </c>
      <c r="G9" s="20" t="s">
        <v>26</v>
      </c>
      <c r="H9" s="20" t="s">
        <v>24</v>
      </c>
      <c r="I9" s="12"/>
    </row>
    <row r="10" ht="28" customHeight="1" spans="1:9">
      <c r="A10" s="14" t="s">
        <v>27</v>
      </c>
      <c r="B10" s="15"/>
      <c r="C10" s="16"/>
      <c r="D10" s="17">
        <f>SUM(D11:D17)</f>
        <v>806.35</v>
      </c>
      <c r="E10" s="18"/>
      <c r="F10" s="19"/>
      <c r="G10" s="19"/>
      <c r="H10" s="19"/>
      <c r="I10" s="18"/>
    </row>
    <row r="11" ht="68" customHeight="1" spans="1:9">
      <c r="A11" s="12">
        <v>5</v>
      </c>
      <c r="B11" s="20" t="s">
        <v>28</v>
      </c>
      <c r="C11" s="20" t="s">
        <v>29</v>
      </c>
      <c r="D11" s="13">
        <v>572.35</v>
      </c>
      <c r="E11" s="12" t="s">
        <v>15</v>
      </c>
      <c r="F11" s="20" t="s">
        <v>16</v>
      </c>
      <c r="G11" s="20" t="s">
        <v>17</v>
      </c>
      <c r="H11" s="20" t="s">
        <v>30</v>
      </c>
      <c r="I11" s="12" t="s">
        <v>31</v>
      </c>
    </row>
    <row r="12" ht="46" customHeight="1" spans="1:9">
      <c r="A12" s="12">
        <v>6</v>
      </c>
      <c r="B12" s="20" t="s">
        <v>28</v>
      </c>
      <c r="C12" s="21" t="s">
        <v>32</v>
      </c>
      <c r="D12" s="22">
        <v>60</v>
      </c>
      <c r="E12" s="12" t="s">
        <v>15</v>
      </c>
      <c r="F12" s="20" t="s">
        <v>16</v>
      </c>
      <c r="G12" s="20" t="s">
        <v>23</v>
      </c>
      <c r="H12" s="20" t="s">
        <v>18</v>
      </c>
      <c r="I12" s="12"/>
    </row>
    <row r="13" ht="69" customHeight="1" spans="1:9">
      <c r="A13" s="12">
        <v>7</v>
      </c>
      <c r="B13" s="20" t="s">
        <v>28</v>
      </c>
      <c r="C13" s="24" t="s">
        <v>33</v>
      </c>
      <c r="D13" s="25">
        <v>57</v>
      </c>
      <c r="E13" s="12" t="s">
        <v>21</v>
      </c>
      <c r="F13" s="20" t="s">
        <v>22</v>
      </c>
      <c r="G13" s="20" t="s">
        <v>23</v>
      </c>
      <c r="H13" s="20" t="s">
        <v>34</v>
      </c>
      <c r="I13" s="12" t="s">
        <v>35</v>
      </c>
    </row>
    <row r="14" ht="65" customHeight="1" spans="1:9">
      <c r="A14" s="12">
        <v>8</v>
      </c>
      <c r="B14" s="20" t="s">
        <v>28</v>
      </c>
      <c r="C14" s="24" t="s">
        <v>36</v>
      </c>
      <c r="D14" s="25">
        <v>30</v>
      </c>
      <c r="E14" s="12" t="s">
        <v>15</v>
      </c>
      <c r="F14" s="20" t="s">
        <v>16</v>
      </c>
      <c r="G14" s="20" t="s">
        <v>23</v>
      </c>
      <c r="H14" s="20" t="s">
        <v>37</v>
      </c>
      <c r="I14" s="12" t="s">
        <v>35</v>
      </c>
    </row>
    <row r="15" ht="63" customHeight="1" spans="1:9">
      <c r="A15" s="12">
        <v>9</v>
      </c>
      <c r="B15" s="20" t="s">
        <v>28</v>
      </c>
      <c r="C15" s="24" t="s">
        <v>38</v>
      </c>
      <c r="D15" s="25">
        <v>30</v>
      </c>
      <c r="E15" s="12" t="s">
        <v>21</v>
      </c>
      <c r="F15" s="20" t="s">
        <v>22</v>
      </c>
      <c r="G15" s="20" t="s">
        <v>23</v>
      </c>
      <c r="H15" s="20" t="s">
        <v>34</v>
      </c>
      <c r="I15" s="12" t="s">
        <v>35</v>
      </c>
    </row>
    <row r="16" ht="67" customHeight="1" spans="1:9">
      <c r="A16" s="12">
        <v>10</v>
      </c>
      <c r="B16" s="20" t="s">
        <v>28</v>
      </c>
      <c r="C16" s="24" t="s">
        <v>39</v>
      </c>
      <c r="D16" s="25">
        <v>35</v>
      </c>
      <c r="E16" s="12" t="s">
        <v>15</v>
      </c>
      <c r="F16" s="20" t="s">
        <v>16</v>
      </c>
      <c r="G16" s="20" t="s">
        <v>23</v>
      </c>
      <c r="H16" s="20" t="s">
        <v>37</v>
      </c>
      <c r="I16" s="12" t="s">
        <v>35</v>
      </c>
    </row>
    <row r="17" ht="50" customHeight="1" spans="1:9">
      <c r="A17" s="12">
        <v>11</v>
      </c>
      <c r="B17" s="20" t="s">
        <v>28</v>
      </c>
      <c r="C17" s="24" t="s">
        <v>25</v>
      </c>
      <c r="D17" s="13">
        <v>22</v>
      </c>
      <c r="E17" s="12" t="s">
        <v>21</v>
      </c>
      <c r="F17" s="20" t="s">
        <v>22</v>
      </c>
      <c r="G17" s="20" t="s">
        <v>26</v>
      </c>
      <c r="H17" s="20" t="s">
        <v>24</v>
      </c>
      <c r="I17" s="12"/>
    </row>
    <row r="18" ht="28" customHeight="1" spans="1:9">
      <c r="A18" s="14" t="s">
        <v>40</v>
      </c>
      <c r="B18" s="15"/>
      <c r="C18" s="16"/>
      <c r="D18" s="17">
        <f>SUM(D19:D23)</f>
        <v>881</v>
      </c>
      <c r="E18" s="18"/>
      <c r="F18" s="19"/>
      <c r="G18" s="19"/>
      <c r="H18" s="19"/>
      <c r="I18" s="18"/>
    </row>
    <row r="19" ht="46" customHeight="1" spans="1:9">
      <c r="A19" s="22">
        <v>12</v>
      </c>
      <c r="B19" s="20" t="s">
        <v>41</v>
      </c>
      <c r="C19" s="24" t="s">
        <v>42</v>
      </c>
      <c r="D19" s="13">
        <v>500</v>
      </c>
      <c r="E19" s="12" t="s">
        <v>15</v>
      </c>
      <c r="F19" s="20" t="s">
        <v>16</v>
      </c>
      <c r="G19" s="20" t="s">
        <v>17</v>
      </c>
      <c r="H19" s="20" t="s">
        <v>18</v>
      </c>
      <c r="I19" s="12"/>
    </row>
    <row r="20" ht="46" customHeight="1" spans="1:9">
      <c r="A20" s="22">
        <v>13</v>
      </c>
      <c r="B20" s="20" t="s">
        <v>41</v>
      </c>
      <c r="C20" s="24" t="s">
        <v>43</v>
      </c>
      <c r="D20" s="13">
        <v>200</v>
      </c>
      <c r="E20" s="12" t="s">
        <v>15</v>
      </c>
      <c r="F20" s="20" t="s">
        <v>16</v>
      </c>
      <c r="G20" s="20" t="s">
        <v>23</v>
      </c>
      <c r="H20" s="20" t="s">
        <v>18</v>
      </c>
      <c r="I20" s="12"/>
    </row>
    <row r="21" ht="46" customHeight="1" spans="1:9">
      <c r="A21" s="22">
        <v>14</v>
      </c>
      <c r="B21" s="20" t="s">
        <v>41</v>
      </c>
      <c r="C21" s="24" t="s">
        <v>44</v>
      </c>
      <c r="D21" s="13">
        <v>35</v>
      </c>
      <c r="E21" s="12" t="s">
        <v>15</v>
      </c>
      <c r="F21" s="20" t="s">
        <v>16</v>
      </c>
      <c r="G21" s="20" t="s">
        <v>23</v>
      </c>
      <c r="H21" s="20" t="s">
        <v>18</v>
      </c>
      <c r="I21" s="12"/>
    </row>
    <row r="22" ht="46" customHeight="1" spans="1:9">
      <c r="A22" s="22">
        <v>15</v>
      </c>
      <c r="B22" s="20" t="s">
        <v>41</v>
      </c>
      <c r="C22" s="24" t="s">
        <v>45</v>
      </c>
      <c r="D22" s="13">
        <v>90</v>
      </c>
      <c r="E22" s="12" t="s">
        <v>15</v>
      </c>
      <c r="F22" s="20" t="s">
        <v>16</v>
      </c>
      <c r="G22" s="20" t="s">
        <v>23</v>
      </c>
      <c r="H22" s="20" t="s">
        <v>18</v>
      </c>
      <c r="I22" s="12"/>
    </row>
    <row r="23" ht="50" customHeight="1" spans="1:9">
      <c r="A23" s="22">
        <v>16</v>
      </c>
      <c r="B23" s="20" t="s">
        <v>41</v>
      </c>
      <c r="C23" s="24" t="s">
        <v>25</v>
      </c>
      <c r="D23" s="13">
        <v>56</v>
      </c>
      <c r="E23" s="12" t="s">
        <v>21</v>
      </c>
      <c r="F23" s="20" t="s">
        <v>22</v>
      </c>
      <c r="G23" s="20" t="s">
        <v>26</v>
      </c>
      <c r="H23" s="20" t="s">
        <v>24</v>
      </c>
      <c r="I23" s="12"/>
    </row>
    <row r="24" ht="28" customHeight="1" spans="1:9">
      <c r="A24" s="14" t="s">
        <v>46</v>
      </c>
      <c r="B24" s="15"/>
      <c r="C24" s="16"/>
      <c r="D24" s="17">
        <f>SUM(D25:D27)</f>
        <v>140</v>
      </c>
      <c r="E24" s="18"/>
      <c r="F24" s="19"/>
      <c r="G24" s="19"/>
      <c r="H24" s="19"/>
      <c r="I24" s="18"/>
    </row>
    <row r="25" ht="46" customHeight="1" spans="1:9">
      <c r="A25" s="12">
        <v>17</v>
      </c>
      <c r="B25" s="20" t="s">
        <v>47</v>
      </c>
      <c r="C25" s="20" t="s">
        <v>48</v>
      </c>
      <c r="D25" s="13">
        <v>13</v>
      </c>
      <c r="E25" s="12" t="s">
        <v>15</v>
      </c>
      <c r="F25" s="20" t="s">
        <v>16</v>
      </c>
      <c r="G25" s="20" t="s">
        <v>23</v>
      </c>
      <c r="H25" s="20" t="s">
        <v>18</v>
      </c>
      <c r="I25" s="12"/>
    </row>
    <row r="26" ht="46" customHeight="1" spans="1:9">
      <c r="A26" s="12">
        <v>18</v>
      </c>
      <c r="B26" s="20" t="s">
        <v>47</v>
      </c>
      <c r="C26" s="20" t="s">
        <v>49</v>
      </c>
      <c r="D26" s="13">
        <v>30</v>
      </c>
      <c r="E26" s="12" t="s">
        <v>15</v>
      </c>
      <c r="F26" s="20" t="s">
        <v>16</v>
      </c>
      <c r="G26" s="20" t="s">
        <v>23</v>
      </c>
      <c r="H26" s="20" t="s">
        <v>18</v>
      </c>
      <c r="I26" s="12"/>
    </row>
    <row r="27" ht="50" customHeight="1" spans="1:9">
      <c r="A27" s="12">
        <v>19</v>
      </c>
      <c r="B27" s="20" t="s">
        <v>47</v>
      </c>
      <c r="C27" s="24" t="s">
        <v>25</v>
      </c>
      <c r="D27" s="13">
        <v>97</v>
      </c>
      <c r="E27" s="12" t="s">
        <v>21</v>
      </c>
      <c r="F27" s="20" t="s">
        <v>22</v>
      </c>
      <c r="G27" s="20" t="s">
        <v>26</v>
      </c>
      <c r="H27" s="20" t="s">
        <v>24</v>
      </c>
      <c r="I27" s="12"/>
    </row>
    <row r="28" ht="28" customHeight="1" spans="1:9">
      <c r="A28" s="14" t="s">
        <v>50</v>
      </c>
      <c r="B28" s="15"/>
      <c r="C28" s="16"/>
      <c r="D28" s="18">
        <f>SUM(D29:D40)</f>
        <v>469.03038</v>
      </c>
      <c r="E28" s="18"/>
      <c r="F28" s="19"/>
      <c r="G28" s="19"/>
      <c r="H28" s="19"/>
      <c r="I28" s="31"/>
    </row>
    <row r="29" ht="46" customHeight="1" spans="1:9">
      <c r="A29" s="12">
        <v>20</v>
      </c>
      <c r="B29" s="20" t="s">
        <v>51</v>
      </c>
      <c r="C29" s="20" t="s">
        <v>52</v>
      </c>
      <c r="D29" s="13">
        <v>150</v>
      </c>
      <c r="E29" s="12" t="s">
        <v>15</v>
      </c>
      <c r="F29" s="20" t="s">
        <v>16</v>
      </c>
      <c r="G29" s="20" t="s">
        <v>23</v>
      </c>
      <c r="H29" s="20" t="s">
        <v>18</v>
      </c>
      <c r="I29" s="12"/>
    </row>
    <row r="30" ht="46" customHeight="1" spans="1:9">
      <c r="A30" s="12">
        <v>21</v>
      </c>
      <c r="B30" s="20" t="s">
        <v>51</v>
      </c>
      <c r="C30" s="20" t="s">
        <v>53</v>
      </c>
      <c r="D30" s="26">
        <v>1.222496</v>
      </c>
      <c r="E30" s="12" t="s">
        <v>21</v>
      </c>
      <c r="F30" s="20" t="s">
        <v>22</v>
      </c>
      <c r="G30" s="20" t="s">
        <v>23</v>
      </c>
      <c r="H30" s="20" t="s">
        <v>24</v>
      </c>
      <c r="I30" s="32" t="s">
        <v>54</v>
      </c>
    </row>
    <row r="31" ht="46" customHeight="1" spans="1:9">
      <c r="A31" s="12">
        <v>22</v>
      </c>
      <c r="B31" s="20" t="s">
        <v>51</v>
      </c>
      <c r="C31" s="24" t="s">
        <v>55</v>
      </c>
      <c r="D31" s="26">
        <v>1.347496</v>
      </c>
      <c r="E31" s="12" t="s">
        <v>21</v>
      </c>
      <c r="F31" s="20" t="s">
        <v>22</v>
      </c>
      <c r="G31" s="20" t="s">
        <v>23</v>
      </c>
      <c r="H31" s="20" t="s">
        <v>24</v>
      </c>
      <c r="I31" s="32" t="s">
        <v>54</v>
      </c>
    </row>
    <row r="32" ht="46" customHeight="1" spans="1:9">
      <c r="A32" s="12">
        <v>23</v>
      </c>
      <c r="B32" s="20" t="s">
        <v>51</v>
      </c>
      <c r="C32" s="24" t="s">
        <v>56</v>
      </c>
      <c r="D32" s="26">
        <v>1.353552</v>
      </c>
      <c r="E32" s="12" t="s">
        <v>21</v>
      </c>
      <c r="F32" s="20" t="s">
        <v>22</v>
      </c>
      <c r="G32" s="20" t="s">
        <v>23</v>
      </c>
      <c r="H32" s="20" t="s">
        <v>24</v>
      </c>
      <c r="I32" s="32" t="s">
        <v>54</v>
      </c>
    </row>
    <row r="33" ht="46" customHeight="1" spans="1:9">
      <c r="A33" s="12">
        <v>24</v>
      </c>
      <c r="B33" s="20" t="s">
        <v>51</v>
      </c>
      <c r="C33" s="24" t="s">
        <v>57</v>
      </c>
      <c r="D33" s="26">
        <v>0.670877</v>
      </c>
      <c r="E33" s="12" t="s">
        <v>21</v>
      </c>
      <c r="F33" s="20" t="s">
        <v>22</v>
      </c>
      <c r="G33" s="20" t="s">
        <v>23</v>
      </c>
      <c r="H33" s="20" t="s">
        <v>24</v>
      </c>
      <c r="I33" s="32" t="s">
        <v>54</v>
      </c>
    </row>
    <row r="34" ht="46" customHeight="1" spans="1:9">
      <c r="A34" s="12">
        <v>25</v>
      </c>
      <c r="B34" s="20" t="s">
        <v>51</v>
      </c>
      <c r="C34" s="24" t="s">
        <v>58</v>
      </c>
      <c r="D34" s="26">
        <v>3.626127</v>
      </c>
      <c r="E34" s="12" t="s">
        <v>21</v>
      </c>
      <c r="F34" s="20" t="s">
        <v>22</v>
      </c>
      <c r="G34" s="20" t="s">
        <v>23</v>
      </c>
      <c r="H34" s="20" t="s">
        <v>24</v>
      </c>
      <c r="I34" s="12"/>
    </row>
    <row r="35" ht="46" customHeight="1" spans="1:9">
      <c r="A35" s="12">
        <v>26</v>
      </c>
      <c r="B35" s="20" t="s">
        <v>51</v>
      </c>
      <c r="C35" s="24" t="s">
        <v>59</v>
      </c>
      <c r="D35" s="26">
        <v>3.60939</v>
      </c>
      <c r="E35" s="12" t="s">
        <v>21</v>
      </c>
      <c r="F35" s="20" t="s">
        <v>22</v>
      </c>
      <c r="G35" s="20" t="s">
        <v>23</v>
      </c>
      <c r="H35" s="20" t="s">
        <v>24</v>
      </c>
      <c r="I35" s="12"/>
    </row>
    <row r="36" ht="46" customHeight="1" spans="1:9">
      <c r="A36" s="12">
        <v>27</v>
      </c>
      <c r="B36" s="20" t="s">
        <v>51</v>
      </c>
      <c r="C36" s="24" t="s">
        <v>60</v>
      </c>
      <c r="D36" s="26">
        <v>4.200442</v>
      </c>
      <c r="E36" s="12" t="s">
        <v>21</v>
      </c>
      <c r="F36" s="20" t="s">
        <v>22</v>
      </c>
      <c r="G36" s="20" t="s">
        <v>23</v>
      </c>
      <c r="H36" s="20" t="s">
        <v>24</v>
      </c>
      <c r="I36" s="12"/>
    </row>
    <row r="37" ht="46" customHeight="1" spans="1:9">
      <c r="A37" s="12">
        <v>28</v>
      </c>
      <c r="B37" s="20" t="s">
        <v>51</v>
      </c>
      <c r="C37" s="24" t="s">
        <v>61</v>
      </c>
      <c r="D37" s="13">
        <v>70</v>
      </c>
      <c r="E37" s="12" t="s">
        <v>15</v>
      </c>
      <c r="F37" s="20" t="s">
        <v>16</v>
      </c>
      <c r="G37" s="20" t="s">
        <v>23</v>
      </c>
      <c r="H37" s="20" t="s">
        <v>18</v>
      </c>
      <c r="I37" s="12"/>
    </row>
    <row r="38" ht="46" customHeight="1" spans="1:9">
      <c r="A38" s="12">
        <v>29</v>
      </c>
      <c r="B38" s="20" t="s">
        <v>51</v>
      </c>
      <c r="C38" s="24" t="s">
        <v>62</v>
      </c>
      <c r="D38" s="13">
        <v>18</v>
      </c>
      <c r="E38" s="12" t="s">
        <v>15</v>
      </c>
      <c r="F38" s="20" t="s">
        <v>16</v>
      </c>
      <c r="G38" s="20" t="s">
        <v>23</v>
      </c>
      <c r="H38" s="20" t="s">
        <v>18</v>
      </c>
      <c r="I38" s="12"/>
    </row>
    <row r="39" ht="46" customHeight="1" spans="1:9">
      <c r="A39" s="12">
        <v>30</v>
      </c>
      <c r="B39" s="20" t="s">
        <v>51</v>
      </c>
      <c r="C39" s="24" t="s">
        <v>63</v>
      </c>
      <c r="D39" s="13">
        <v>80</v>
      </c>
      <c r="E39" s="12" t="s">
        <v>15</v>
      </c>
      <c r="F39" s="20" t="s">
        <v>16</v>
      </c>
      <c r="G39" s="20" t="s">
        <v>23</v>
      </c>
      <c r="H39" s="20" t="s">
        <v>18</v>
      </c>
      <c r="I39" s="12"/>
    </row>
    <row r="40" ht="50" customHeight="1" spans="1:9">
      <c r="A40" s="12">
        <v>31</v>
      </c>
      <c r="B40" s="20" t="s">
        <v>51</v>
      </c>
      <c r="C40" s="24" t="s">
        <v>25</v>
      </c>
      <c r="D40" s="13">
        <v>135</v>
      </c>
      <c r="E40" s="12" t="s">
        <v>21</v>
      </c>
      <c r="F40" s="20" t="s">
        <v>22</v>
      </c>
      <c r="G40" s="20" t="s">
        <v>26</v>
      </c>
      <c r="H40" s="20" t="s">
        <v>24</v>
      </c>
      <c r="I40" s="33"/>
    </row>
    <row r="41" ht="28" customHeight="1" spans="1:9">
      <c r="A41" s="14" t="s">
        <v>64</v>
      </c>
      <c r="B41" s="15"/>
      <c r="C41" s="16"/>
      <c r="D41" s="17">
        <f>SUM(D42:D49)</f>
        <v>612</v>
      </c>
      <c r="E41" s="18"/>
      <c r="F41" s="19"/>
      <c r="G41" s="19"/>
      <c r="H41" s="19"/>
      <c r="I41" s="18"/>
    </row>
    <row r="42" ht="46" customHeight="1" spans="1:9">
      <c r="A42" s="27">
        <v>32</v>
      </c>
      <c r="B42" s="20" t="s">
        <v>65</v>
      </c>
      <c r="C42" s="20" t="s">
        <v>66</v>
      </c>
      <c r="D42" s="13">
        <v>200</v>
      </c>
      <c r="E42" s="12" t="s">
        <v>15</v>
      </c>
      <c r="F42" s="20" t="s">
        <v>16</v>
      </c>
      <c r="G42" s="20" t="s">
        <v>17</v>
      </c>
      <c r="H42" s="20" t="s">
        <v>18</v>
      </c>
      <c r="I42" s="12"/>
    </row>
    <row r="43" ht="46" customHeight="1" spans="1:9">
      <c r="A43" s="27">
        <v>33</v>
      </c>
      <c r="B43" s="20" t="s">
        <v>65</v>
      </c>
      <c r="C43" s="20" t="s">
        <v>66</v>
      </c>
      <c r="D43" s="13">
        <v>100</v>
      </c>
      <c r="E43" s="12" t="s">
        <v>21</v>
      </c>
      <c r="F43" s="20" t="s">
        <v>22</v>
      </c>
      <c r="G43" s="20" t="s">
        <v>17</v>
      </c>
      <c r="H43" s="20" t="s">
        <v>24</v>
      </c>
      <c r="I43" s="12"/>
    </row>
    <row r="44" ht="46" customHeight="1" spans="1:9">
      <c r="A44" s="27">
        <v>34</v>
      </c>
      <c r="B44" s="20" t="s">
        <v>65</v>
      </c>
      <c r="C44" s="20" t="s">
        <v>67</v>
      </c>
      <c r="D44" s="26">
        <v>197.27038</v>
      </c>
      <c r="E44" s="12" t="s">
        <v>15</v>
      </c>
      <c r="F44" s="20" t="s">
        <v>16</v>
      </c>
      <c r="G44" s="20" t="s">
        <v>23</v>
      </c>
      <c r="H44" s="20" t="s">
        <v>18</v>
      </c>
      <c r="I44" s="12"/>
    </row>
    <row r="45" ht="46" customHeight="1" spans="1:9">
      <c r="A45" s="27">
        <v>35</v>
      </c>
      <c r="B45" s="20" t="s">
        <v>65</v>
      </c>
      <c r="C45" s="20" t="s">
        <v>67</v>
      </c>
      <c r="D45" s="26">
        <v>12.72962</v>
      </c>
      <c r="E45" s="12" t="s">
        <v>21</v>
      </c>
      <c r="F45" s="20" t="s">
        <v>22</v>
      </c>
      <c r="G45" s="20" t="s">
        <v>23</v>
      </c>
      <c r="H45" s="20" t="s">
        <v>24</v>
      </c>
      <c r="I45" s="12"/>
    </row>
    <row r="46" ht="46" customHeight="1" spans="1:9">
      <c r="A46" s="27">
        <v>36</v>
      </c>
      <c r="B46" s="20" t="s">
        <v>65</v>
      </c>
      <c r="C46" s="20" t="s">
        <v>68</v>
      </c>
      <c r="D46" s="13">
        <v>25</v>
      </c>
      <c r="E46" s="12" t="s">
        <v>21</v>
      </c>
      <c r="F46" s="20" t="s">
        <v>22</v>
      </c>
      <c r="G46" s="20" t="s">
        <v>23</v>
      </c>
      <c r="H46" s="20" t="s">
        <v>24</v>
      </c>
      <c r="I46" s="12"/>
    </row>
    <row r="47" ht="46" customHeight="1" spans="1:9">
      <c r="A47" s="27">
        <v>37</v>
      </c>
      <c r="B47" s="20" t="s">
        <v>65</v>
      </c>
      <c r="C47" s="20" t="s">
        <v>69</v>
      </c>
      <c r="D47" s="13">
        <v>20</v>
      </c>
      <c r="E47" s="12" t="s">
        <v>21</v>
      </c>
      <c r="F47" s="20" t="s">
        <v>22</v>
      </c>
      <c r="G47" s="20" t="s">
        <v>23</v>
      </c>
      <c r="H47" s="20" t="s">
        <v>24</v>
      </c>
      <c r="I47" s="12"/>
    </row>
    <row r="48" ht="46" customHeight="1" spans="1:9">
      <c r="A48" s="27">
        <v>38</v>
      </c>
      <c r="B48" s="20" t="s">
        <v>65</v>
      </c>
      <c r="C48" s="24" t="s">
        <v>70</v>
      </c>
      <c r="D48" s="13">
        <v>15</v>
      </c>
      <c r="E48" s="12" t="s">
        <v>21</v>
      </c>
      <c r="F48" s="20" t="s">
        <v>22</v>
      </c>
      <c r="G48" s="20" t="s">
        <v>23</v>
      </c>
      <c r="H48" s="20" t="s">
        <v>24</v>
      </c>
      <c r="I48" s="12"/>
    </row>
    <row r="49" ht="50" customHeight="1" spans="1:9">
      <c r="A49" s="27">
        <v>39</v>
      </c>
      <c r="B49" s="20" t="s">
        <v>65</v>
      </c>
      <c r="C49" s="24" t="s">
        <v>25</v>
      </c>
      <c r="D49" s="13">
        <v>42</v>
      </c>
      <c r="E49" s="12" t="s">
        <v>21</v>
      </c>
      <c r="F49" s="20" t="s">
        <v>22</v>
      </c>
      <c r="G49" s="20" t="s">
        <v>26</v>
      </c>
      <c r="H49" s="20" t="s">
        <v>24</v>
      </c>
      <c r="I49" s="33"/>
    </row>
    <row r="50" ht="28" customHeight="1" spans="1:9">
      <c r="A50" s="14" t="s">
        <v>71</v>
      </c>
      <c r="B50" s="15"/>
      <c r="C50" s="16"/>
      <c r="D50" s="17">
        <f>SUM(D51:D56)</f>
        <v>358.23962</v>
      </c>
      <c r="E50" s="18"/>
      <c r="F50" s="19"/>
      <c r="G50" s="19"/>
      <c r="H50" s="19"/>
      <c r="I50" s="18"/>
    </row>
    <row r="51" ht="46" customHeight="1" spans="1:9">
      <c r="A51" s="12">
        <v>40</v>
      </c>
      <c r="B51" s="20" t="s">
        <v>72</v>
      </c>
      <c r="C51" s="20" t="s">
        <v>73</v>
      </c>
      <c r="D51" s="28">
        <v>163.37962</v>
      </c>
      <c r="E51" s="12" t="s">
        <v>15</v>
      </c>
      <c r="F51" s="20" t="s">
        <v>16</v>
      </c>
      <c r="G51" s="20" t="s">
        <v>17</v>
      </c>
      <c r="H51" s="20" t="s">
        <v>18</v>
      </c>
      <c r="I51" s="12"/>
    </row>
    <row r="52" ht="46" customHeight="1" spans="1:9">
      <c r="A52" s="12">
        <v>41</v>
      </c>
      <c r="B52" s="20" t="s">
        <v>72</v>
      </c>
      <c r="C52" s="20" t="s">
        <v>73</v>
      </c>
      <c r="D52" s="29">
        <v>80</v>
      </c>
      <c r="E52" s="12" t="s">
        <v>21</v>
      </c>
      <c r="F52" s="20" t="s">
        <v>22</v>
      </c>
      <c r="G52" s="20" t="s">
        <v>17</v>
      </c>
      <c r="H52" s="20" t="s">
        <v>24</v>
      </c>
      <c r="I52" s="12"/>
    </row>
    <row r="53" ht="46" customHeight="1" spans="1:9">
      <c r="A53" s="12">
        <v>42</v>
      </c>
      <c r="B53" s="20" t="s">
        <v>72</v>
      </c>
      <c r="C53" s="20" t="s">
        <v>74</v>
      </c>
      <c r="D53" s="13">
        <v>47.86</v>
      </c>
      <c r="E53" s="12" t="s">
        <v>21</v>
      </c>
      <c r="F53" s="20" t="s">
        <v>22</v>
      </c>
      <c r="G53" s="20" t="s">
        <v>23</v>
      </c>
      <c r="H53" s="20" t="s">
        <v>24</v>
      </c>
      <c r="I53" s="12"/>
    </row>
    <row r="54" ht="46" customHeight="1" spans="1:9">
      <c r="A54" s="12">
        <v>43</v>
      </c>
      <c r="B54" s="20" t="s">
        <v>72</v>
      </c>
      <c r="C54" s="20" t="s">
        <v>75</v>
      </c>
      <c r="D54" s="13">
        <v>35</v>
      </c>
      <c r="E54" s="12" t="s">
        <v>21</v>
      </c>
      <c r="F54" s="20" t="s">
        <v>22</v>
      </c>
      <c r="G54" s="20" t="s">
        <v>23</v>
      </c>
      <c r="H54" s="20" t="s">
        <v>24</v>
      </c>
      <c r="I54" s="12"/>
    </row>
    <row r="55" ht="46" customHeight="1" spans="1:9">
      <c r="A55" s="12">
        <v>44</v>
      </c>
      <c r="B55" s="20" t="s">
        <v>72</v>
      </c>
      <c r="C55" s="20" t="s">
        <v>76</v>
      </c>
      <c r="D55" s="12">
        <v>10</v>
      </c>
      <c r="E55" s="12" t="s">
        <v>21</v>
      </c>
      <c r="F55" s="20" t="s">
        <v>22</v>
      </c>
      <c r="G55" s="20" t="s">
        <v>23</v>
      </c>
      <c r="H55" s="20" t="s">
        <v>24</v>
      </c>
      <c r="I55" s="33"/>
    </row>
    <row r="56" ht="50" customHeight="1" spans="1:9">
      <c r="A56" s="12">
        <v>45</v>
      </c>
      <c r="B56" s="20" t="s">
        <v>72</v>
      </c>
      <c r="C56" s="24" t="s">
        <v>25</v>
      </c>
      <c r="D56" s="13">
        <v>22</v>
      </c>
      <c r="E56" s="12" t="s">
        <v>21</v>
      </c>
      <c r="F56" s="20" t="s">
        <v>22</v>
      </c>
      <c r="G56" s="20" t="s">
        <v>26</v>
      </c>
      <c r="H56" s="20" t="s">
        <v>24</v>
      </c>
      <c r="I56" s="33"/>
    </row>
    <row r="57" ht="28" customHeight="1" spans="1:9">
      <c r="A57" s="14" t="s">
        <v>77</v>
      </c>
      <c r="B57" s="15"/>
      <c r="C57" s="16"/>
      <c r="D57" s="17">
        <f>SUM(D58:D64)</f>
        <v>352</v>
      </c>
      <c r="E57" s="18"/>
      <c r="F57" s="19"/>
      <c r="G57" s="19"/>
      <c r="H57" s="19"/>
      <c r="I57" s="18"/>
    </row>
    <row r="58" ht="46" customHeight="1" spans="1:9">
      <c r="A58" s="12">
        <v>46</v>
      </c>
      <c r="B58" s="20" t="s">
        <v>78</v>
      </c>
      <c r="C58" s="20" t="s">
        <v>79</v>
      </c>
      <c r="D58" s="13">
        <v>200</v>
      </c>
      <c r="E58" s="12" t="s">
        <v>15</v>
      </c>
      <c r="F58" s="20" t="s">
        <v>16</v>
      </c>
      <c r="G58" s="20" t="s">
        <v>17</v>
      </c>
      <c r="H58" s="20" t="s">
        <v>18</v>
      </c>
      <c r="I58" s="12"/>
    </row>
    <row r="59" ht="46" customHeight="1" spans="1:9">
      <c r="A59" s="12">
        <v>47</v>
      </c>
      <c r="B59" s="20" t="s">
        <v>78</v>
      </c>
      <c r="C59" s="20" t="s">
        <v>80</v>
      </c>
      <c r="D59" s="13">
        <v>10</v>
      </c>
      <c r="E59" s="12" t="s">
        <v>21</v>
      </c>
      <c r="F59" s="20" t="s">
        <v>22</v>
      </c>
      <c r="G59" s="20" t="s">
        <v>17</v>
      </c>
      <c r="H59" s="20" t="s">
        <v>24</v>
      </c>
      <c r="I59" s="12" t="s">
        <v>81</v>
      </c>
    </row>
    <row r="60" ht="46" customHeight="1" spans="1:9">
      <c r="A60" s="12">
        <v>48</v>
      </c>
      <c r="B60" s="20" t="s">
        <v>78</v>
      </c>
      <c r="C60" s="24" t="s">
        <v>82</v>
      </c>
      <c r="D60" s="13">
        <v>10</v>
      </c>
      <c r="E60" s="12" t="s">
        <v>21</v>
      </c>
      <c r="F60" s="20" t="s">
        <v>22</v>
      </c>
      <c r="G60" s="20" t="s">
        <v>17</v>
      </c>
      <c r="H60" s="20" t="s">
        <v>24</v>
      </c>
      <c r="I60" s="12" t="s">
        <v>81</v>
      </c>
    </row>
    <row r="61" ht="46" customHeight="1" spans="1:9">
      <c r="A61" s="12">
        <v>49</v>
      </c>
      <c r="B61" s="20" t="s">
        <v>78</v>
      </c>
      <c r="C61" s="24" t="s">
        <v>83</v>
      </c>
      <c r="D61" s="13">
        <v>10</v>
      </c>
      <c r="E61" s="12" t="s">
        <v>21</v>
      </c>
      <c r="F61" s="20" t="s">
        <v>22</v>
      </c>
      <c r="G61" s="20" t="s">
        <v>17</v>
      </c>
      <c r="H61" s="20" t="s">
        <v>24</v>
      </c>
      <c r="I61" s="12" t="s">
        <v>81</v>
      </c>
    </row>
    <row r="62" ht="46" customHeight="1" spans="1:9">
      <c r="A62" s="12">
        <v>50</v>
      </c>
      <c r="B62" s="20" t="s">
        <v>78</v>
      </c>
      <c r="C62" s="24" t="s">
        <v>84</v>
      </c>
      <c r="D62" s="13">
        <v>45</v>
      </c>
      <c r="E62" s="12" t="s">
        <v>21</v>
      </c>
      <c r="F62" s="20" t="s">
        <v>22</v>
      </c>
      <c r="G62" s="20" t="s">
        <v>23</v>
      </c>
      <c r="H62" s="20" t="s">
        <v>24</v>
      </c>
      <c r="I62" s="12"/>
    </row>
    <row r="63" ht="46" customHeight="1" spans="1:9">
      <c r="A63" s="12">
        <v>51</v>
      </c>
      <c r="B63" s="20" t="s">
        <v>78</v>
      </c>
      <c r="C63" s="24" t="s">
        <v>85</v>
      </c>
      <c r="D63" s="13">
        <v>45</v>
      </c>
      <c r="E63" s="12" t="s">
        <v>21</v>
      </c>
      <c r="F63" s="20" t="s">
        <v>22</v>
      </c>
      <c r="G63" s="20" t="s">
        <v>23</v>
      </c>
      <c r="H63" s="20" t="s">
        <v>24</v>
      </c>
      <c r="I63" s="12"/>
    </row>
    <row r="64" ht="50" customHeight="1" spans="1:9">
      <c r="A64" s="12">
        <v>52</v>
      </c>
      <c r="B64" s="20" t="s">
        <v>78</v>
      </c>
      <c r="C64" s="20" t="s">
        <v>25</v>
      </c>
      <c r="D64" s="13">
        <v>32</v>
      </c>
      <c r="E64" s="12" t="s">
        <v>21</v>
      </c>
      <c r="F64" s="20" t="s">
        <v>22</v>
      </c>
      <c r="G64" s="20" t="s">
        <v>26</v>
      </c>
      <c r="H64" s="20" t="s">
        <v>24</v>
      </c>
      <c r="I64" s="33"/>
    </row>
    <row r="65" ht="28" customHeight="1" spans="1:9">
      <c r="A65" s="14" t="s">
        <v>86</v>
      </c>
      <c r="B65" s="15"/>
      <c r="C65" s="16"/>
      <c r="D65" s="17">
        <f>SUM(D66:D72)</f>
        <v>472</v>
      </c>
      <c r="E65" s="18"/>
      <c r="F65" s="19"/>
      <c r="G65" s="19"/>
      <c r="H65" s="19"/>
      <c r="I65" s="18"/>
    </row>
    <row r="66" ht="46" customHeight="1" spans="1:9">
      <c r="A66" s="12">
        <v>53</v>
      </c>
      <c r="B66" s="20" t="s">
        <v>87</v>
      </c>
      <c r="C66" s="20" t="s">
        <v>88</v>
      </c>
      <c r="D66" s="13">
        <v>70</v>
      </c>
      <c r="E66" s="12" t="s">
        <v>21</v>
      </c>
      <c r="F66" s="20" t="s">
        <v>22</v>
      </c>
      <c r="G66" s="20" t="s">
        <v>17</v>
      </c>
      <c r="H66" s="20" t="s">
        <v>24</v>
      </c>
      <c r="I66" s="12"/>
    </row>
    <row r="67" ht="46" customHeight="1" spans="1:9">
      <c r="A67" s="12">
        <v>54</v>
      </c>
      <c r="B67" s="20" t="s">
        <v>87</v>
      </c>
      <c r="C67" s="20" t="s">
        <v>89</v>
      </c>
      <c r="D67" s="13">
        <v>10</v>
      </c>
      <c r="E67" s="12" t="s">
        <v>21</v>
      </c>
      <c r="F67" s="20" t="s">
        <v>22</v>
      </c>
      <c r="G67" s="20" t="s">
        <v>17</v>
      </c>
      <c r="H67" s="20" t="s">
        <v>24</v>
      </c>
      <c r="I67" s="12"/>
    </row>
    <row r="68" ht="46" customHeight="1" spans="1:9">
      <c r="A68" s="12">
        <v>55</v>
      </c>
      <c r="B68" s="20" t="s">
        <v>87</v>
      </c>
      <c r="C68" s="20" t="s">
        <v>90</v>
      </c>
      <c r="D68" s="13">
        <v>135</v>
      </c>
      <c r="E68" s="12" t="s">
        <v>15</v>
      </c>
      <c r="F68" s="20" t="s">
        <v>16</v>
      </c>
      <c r="G68" s="20" t="s">
        <v>17</v>
      </c>
      <c r="H68" s="20" t="s">
        <v>18</v>
      </c>
      <c r="I68" s="33"/>
    </row>
    <row r="69" ht="46" customHeight="1" spans="1:9">
      <c r="A69" s="12">
        <v>56</v>
      </c>
      <c r="B69" s="20" t="s">
        <v>87</v>
      </c>
      <c r="C69" s="20" t="s">
        <v>91</v>
      </c>
      <c r="D69" s="13">
        <v>117</v>
      </c>
      <c r="E69" s="12" t="s">
        <v>15</v>
      </c>
      <c r="F69" s="20" t="s">
        <v>16</v>
      </c>
      <c r="G69" s="20" t="s">
        <v>23</v>
      </c>
      <c r="H69" s="20" t="s">
        <v>18</v>
      </c>
      <c r="I69" s="33"/>
    </row>
    <row r="70" ht="46" customHeight="1" spans="1:9">
      <c r="A70" s="12">
        <v>57</v>
      </c>
      <c r="B70" s="20" t="s">
        <v>87</v>
      </c>
      <c r="C70" s="20" t="s">
        <v>92</v>
      </c>
      <c r="D70" s="13">
        <v>60</v>
      </c>
      <c r="E70" s="12" t="s">
        <v>15</v>
      </c>
      <c r="F70" s="20" t="s">
        <v>16</v>
      </c>
      <c r="G70" s="20" t="s">
        <v>23</v>
      </c>
      <c r="H70" s="20" t="s">
        <v>18</v>
      </c>
      <c r="I70" s="33"/>
    </row>
    <row r="71" ht="46" customHeight="1" spans="1:9">
      <c r="A71" s="12">
        <v>58</v>
      </c>
      <c r="B71" s="20" t="s">
        <v>87</v>
      </c>
      <c r="C71" s="20" t="s">
        <v>93</v>
      </c>
      <c r="D71" s="34">
        <v>50</v>
      </c>
      <c r="E71" s="12" t="s">
        <v>15</v>
      </c>
      <c r="F71" s="20" t="s">
        <v>16</v>
      </c>
      <c r="G71" s="20" t="s">
        <v>23</v>
      </c>
      <c r="H71" s="20" t="s">
        <v>18</v>
      </c>
      <c r="I71" s="33"/>
    </row>
    <row r="72" ht="50" customHeight="1" spans="1:9">
      <c r="A72" s="12">
        <v>59</v>
      </c>
      <c r="B72" s="20" t="s">
        <v>87</v>
      </c>
      <c r="C72" s="20" t="s">
        <v>25</v>
      </c>
      <c r="D72" s="13">
        <v>30</v>
      </c>
      <c r="E72" s="12" t="s">
        <v>21</v>
      </c>
      <c r="F72" s="20" t="s">
        <v>22</v>
      </c>
      <c r="G72" s="20" t="s">
        <v>26</v>
      </c>
      <c r="H72" s="20" t="s">
        <v>24</v>
      </c>
      <c r="I72" s="33"/>
    </row>
    <row r="73" ht="28" customHeight="1" spans="1:9">
      <c r="A73" s="14" t="s">
        <v>94</v>
      </c>
      <c r="B73" s="15"/>
      <c r="C73" s="16"/>
      <c r="D73" s="17">
        <f>SUM(D74:D78)</f>
        <v>567</v>
      </c>
      <c r="E73" s="18"/>
      <c r="F73" s="19"/>
      <c r="G73" s="19"/>
      <c r="H73" s="19"/>
      <c r="I73" s="18"/>
    </row>
    <row r="74" ht="46" customHeight="1" spans="1:9">
      <c r="A74" s="12">
        <v>60</v>
      </c>
      <c r="B74" s="20" t="s">
        <v>95</v>
      </c>
      <c r="C74" s="20" t="s">
        <v>96</v>
      </c>
      <c r="D74" s="13">
        <v>450</v>
      </c>
      <c r="E74" s="12" t="s">
        <v>15</v>
      </c>
      <c r="F74" s="20" t="s">
        <v>16</v>
      </c>
      <c r="G74" s="20" t="s">
        <v>17</v>
      </c>
      <c r="H74" s="20" t="s">
        <v>18</v>
      </c>
      <c r="I74" s="12"/>
    </row>
    <row r="75" ht="46" customHeight="1" spans="1:9">
      <c r="A75" s="12">
        <v>61</v>
      </c>
      <c r="B75" s="20" t="s">
        <v>95</v>
      </c>
      <c r="C75" s="20" t="s">
        <v>97</v>
      </c>
      <c r="D75" s="13">
        <v>30</v>
      </c>
      <c r="E75" s="12" t="s">
        <v>15</v>
      </c>
      <c r="F75" s="20" t="s">
        <v>16</v>
      </c>
      <c r="G75" s="20" t="s">
        <v>23</v>
      </c>
      <c r="H75" s="20" t="s">
        <v>18</v>
      </c>
      <c r="I75" s="12"/>
    </row>
    <row r="76" ht="46" customHeight="1" spans="1:9">
      <c r="A76" s="12">
        <v>62</v>
      </c>
      <c r="B76" s="20" t="s">
        <v>95</v>
      </c>
      <c r="C76" s="20" t="s">
        <v>98</v>
      </c>
      <c r="D76" s="13">
        <v>25</v>
      </c>
      <c r="E76" s="12" t="s">
        <v>15</v>
      </c>
      <c r="F76" s="20" t="s">
        <v>16</v>
      </c>
      <c r="G76" s="20" t="s">
        <v>23</v>
      </c>
      <c r="H76" s="20" t="s">
        <v>18</v>
      </c>
      <c r="I76" s="12"/>
    </row>
    <row r="77" ht="46" customHeight="1" spans="1:9">
      <c r="A77" s="12">
        <v>63</v>
      </c>
      <c r="B77" s="20" t="s">
        <v>95</v>
      </c>
      <c r="C77" s="20" t="s">
        <v>99</v>
      </c>
      <c r="D77" s="13">
        <v>25</v>
      </c>
      <c r="E77" s="12" t="s">
        <v>21</v>
      </c>
      <c r="F77" s="20" t="s">
        <v>22</v>
      </c>
      <c r="G77" s="20" t="s">
        <v>23</v>
      </c>
      <c r="H77" s="20" t="s">
        <v>24</v>
      </c>
      <c r="I77" s="12"/>
    </row>
    <row r="78" ht="50" customHeight="1" spans="1:9">
      <c r="A78" s="12">
        <v>64</v>
      </c>
      <c r="B78" s="20" t="s">
        <v>95</v>
      </c>
      <c r="C78" s="20" t="s">
        <v>25</v>
      </c>
      <c r="D78" s="13">
        <v>37</v>
      </c>
      <c r="E78" s="12" t="s">
        <v>21</v>
      </c>
      <c r="F78" s="20" t="s">
        <v>22</v>
      </c>
      <c r="G78" s="20" t="s">
        <v>26</v>
      </c>
      <c r="H78" s="20" t="s">
        <v>24</v>
      </c>
      <c r="I78" s="33"/>
    </row>
    <row r="79" ht="28" customHeight="1" spans="1:9">
      <c r="A79" s="14" t="s">
        <v>100</v>
      </c>
      <c r="B79" s="15"/>
      <c r="C79" s="16"/>
      <c r="D79" s="17">
        <f>SUM(D80:D82)</f>
        <v>100</v>
      </c>
      <c r="E79" s="18"/>
      <c r="F79" s="19"/>
      <c r="G79" s="19"/>
      <c r="H79" s="19"/>
      <c r="I79" s="18"/>
    </row>
    <row r="80" ht="46" customHeight="1" spans="1:9">
      <c r="A80" s="22">
        <v>65</v>
      </c>
      <c r="B80" s="20" t="s">
        <v>101</v>
      </c>
      <c r="C80" s="24" t="s">
        <v>102</v>
      </c>
      <c r="D80" s="13">
        <v>30</v>
      </c>
      <c r="E80" s="12" t="s">
        <v>15</v>
      </c>
      <c r="F80" s="20" t="s">
        <v>16</v>
      </c>
      <c r="G80" s="20" t="s">
        <v>23</v>
      </c>
      <c r="H80" s="20" t="s">
        <v>18</v>
      </c>
      <c r="I80" s="12"/>
    </row>
    <row r="81" ht="46" customHeight="1" spans="1:9">
      <c r="A81" s="22">
        <v>66</v>
      </c>
      <c r="B81" s="20" t="s">
        <v>101</v>
      </c>
      <c r="C81" s="24" t="s">
        <v>103</v>
      </c>
      <c r="D81" s="13">
        <v>20</v>
      </c>
      <c r="E81" s="12" t="s">
        <v>15</v>
      </c>
      <c r="F81" s="20" t="s">
        <v>16</v>
      </c>
      <c r="G81" s="20" t="s">
        <v>23</v>
      </c>
      <c r="H81" s="20" t="s">
        <v>18</v>
      </c>
      <c r="I81" s="12"/>
    </row>
    <row r="82" ht="50" customHeight="1" spans="1:9">
      <c r="A82" s="22">
        <v>67</v>
      </c>
      <c r="B82" s="20" t="s">
        <v>101</v>
      </c>
      <c r="C82" s="20" t="s">
        <v>25</v>
      </c>
      <c r="D82" s="13">
        <v>50</v>
      </c>
      <c r="E82" s="12" t="s">
        <v>21</v>
      </c>
      <c r="F82" s="20" t="s">
        <v>22</v>
      </c>
      <c r="G82" s="20" t="s">
        <v>26</v>
      </c>
      <c r="H82" s="20" t="s">
        <v>24</v>
      </c>
      <c r="I82" s="12"/>
    </row>
    <row r="83" ht="28" customHeight="1" spans="1:9">
      <c r="A83" s="14" t="s">
        <v>104</v>
      </c>
      <c r="B83" s="15"/>
      <c r="C83" s="16"/>
      <c r="D83" s="17">
        <f>SUM(D84:D87)</f>
        <v>365.38</v>
      </c>
      <c r="E83" s="18"/>
      <c r="F83" s="19"/>
      <c r="G83" s="19"/>
      <c r="H83" s="19"/>
      <c r="I83" s="18"/>
    </row>
    <row r="84" ht="46" customHeight="1" spans="1:9">
      <c r="A84" s="22">
        <v>68</v>
      </c>
      <c r="B84" s="20" t="s">
        <v>105</v>
      </c>
      <c r="C84" s="20" t="s">
        <v>106</v>
      </c>
      <c r="D84" s="13">
        <v>150</v>
      </c>
      <c r="E84" s="12" t="s">
        <v>15</v>
      </c>
      <c r="F84" s="20" t="s">
        <v>16</v>
      </c>
      <c r="G84" s="20" t="s">
        <v>17</v>
      </c>
      <c r="H84" s="20" t="s">
        <v>18</v>
      </c>
      <c r="I84" s="12"/>
    </row>
    <row r="85" ht="46" customHeight="1" spans="1:9">
      <c r="A85" s="22">
        <v>69</v>
      </c>
      <c r="B85" s="20" t="s">
        <v>105</v>
      </c>
      <c r="C85" s="20" t="s">
        <v>107</v>
      </c>
      <c r="D85" s="13">
        <v>61.38</v>
      </c>
      <c r="E85" s="12" t="s">
        <v>21</v>
      </c>
      <c r="F85" s="20" t="s">
        <v>22</v>
      </c>
      <c r="G85" s="20" t="s">
        <v>23</v>
      </c>
      <c r="H85" s="20" t="s">
        <v>24</v>
      </c>
      <c r="I85" s="12"/>
    </row>
    <row r="86" ht="46" customHeight="1" spans="1:9">
      <c r="A86" s="22">
        <v>70</v>
      </c>
      <c r="B86" s="20" t="s">
        <v>105</v>
      </c>
      <c r="C86" s="20" t="s">
        <v>108</v>
      </c>
      <c r="D86" s="12">
        <v>117</v>
      </c>
      <c r="E86" s="12" t="s">
        <v>21</v>
      </c>
      <c r="F86" s="20" t="s">
        <v>22</v>
      </c>
      <c r="G86" s="20" t="s">
        <v>23</v>
      </c>
      <c r="H86" s="20" t="s">
        <v>24</v>
      </c>
      <c r="I86" s="33"/>
    </row>
    <row r="87" ht="50" customHeight="1" spans="1:9">
      <c r="A87" s="22">
        <v>71</v>
      </c>
      <c r="B87" s="20" t="s">
        <v>105</v>
      </c>
      <c r="C87" s="20" t="s">
        <v>25</v>
      </c>
      <c r="D87" s="13">
        <v>37</v>
      </c>
      <c r="E87" s="12" t="s">
        <v>21</v>
      </c>
      <c r="F87" s="20" t="s">
        <v>22</v>
      </c>
      <c r="G87" s="20" t="s">
        <v>26</v>
      </c>
      <c r="H87" s="20" t="s">
        <v>24</v>
      </c>
      <c r="I87" s="33"/>
    </row>
    <row r="88" ht="28" customHeight="1" spans="1:9">
      <c r="A88" s="14" t="s">
        <v>109</v>
      </c>
      <c r="B88" s="15"/>
      <c r="C88" s="16"/>
      <c r="D88" s="17">
        <f>SUM(D89:D90)</f>
        <v>118</v>
      </c>
      <c r="E88" s="18"/>
      <c r="F88" s="19"/>
      <c r="G88" s="19"/>
      <c r="H88" s="19"/>
      <c r="I88" s="18"/>
    </row>
    <row r="89" ht="50" customHeight="1" spans="1:9">
      <c r="A89" s="12">
        <v>72</v>
      </c>
      <c r="B89" s="20" t="s">
        <v>110</v>
      </c>
      <c r="C89" s="20" t="s">
        <v>111</v>
      </c>
      <c r="D89" s="13">
        <v>50</v>
      </c>
      <c r="E89" s="12" t="s">
        <v>21</v>
      </c>
      <c r="F89" s="20" t="s">
        <v>22</v>
      </c>
      <c r="G89" s="20" t="s">
        <v>26</v>
      </c>
      <c r="H89" s="20" t="s">
        <v>24</v>
      </c>
      <c r="I89" s="33"/>
    </row>
    <row r="90" ht="50" customHeight="1" spans="1:9">
      <c r="A90" s="12">
        <v>73</v>
      </c>
      <c r="B90" s="20" t="s">
        <v>110</v>
      </c>
      <c r="C90" s="20" t="s">
        <v>112</v>
      </c>
      <c r="D90" s="13">
        <v>68</v>
      </c>
      <c r="E90" s="12" t="s">
        <v>21</v>
      </c>
      <c r="F90" s="20" t="s">
        <v>22</v>
      </c>
      <c r="G90" s="20" t="s">
        <v>26</v>
      </c>
      <c r="H90" s="20" t="s">
        <v>24</v>
      </c>
      <c r="I90" s="33"/>
    </row>
    <row r="91" ht="28" customHeight="1" spans="1:9">
      <c r="A91" s="14" t="s">
        <v>113</v>
      </c>
      <c r="B91" s="15"/>
      <c r="C91" s="16"/>
      <c r="D91" s="18">
        <f>D92</f>
        <v>500</v>
      </c>
      <c r="E91" s="18"/>
      <c r="F91" s="19"/>
      <c r="G91" s="19"/>
      <c r="H91" s="19"/>
      <c r="I91" s="31"/>
    </row>
    <row r="92" ht="46" customHeight="1" spans="1:9">
      <c r="A92" s="12">
        <v>74</v>
      </c>
      <c r="B92" s="20" t="s">
        <v>113</v>
      </c>
      <c r="C92" s="20" t="s">
        <v>114</v>
      </c>
      <c r="D92" s="12">
        <v>500</v>
      </c>
      <c r="E92" s="12" t="s">
        <v>15</v>
      </c>
      <c r="F92" s="20" t="s">
        <v>16</v>
      </c>
      <c r="G92" s="20" t="s">
        <v>23</v>
      </c>
      <c r="H92" s="20" t="s">
        <v>18</v>
      </c>
      <c r="I92" s="33"/>
    </row>
    <row r="93" ht="28" customHeight="1" spans="1:9">
      <c r="A93" s="14" t="s">
        <v>115</v>
      </c>
      <c r="B93" s="15"/>
      <c r="C93" s="16"/>
      <c r="D93" s="17">
        <f>SUM(D94:D94)</f>
        <v>150</v>
      </c>
      <c r="E93" s="18"/>
      <c r="F93" s="19"/>
      <c r="G93" s="19"/>
      <c r="H93" s="19"/>
      <c r="I93" s="31"/>
    </row>
    <row r="94" ht="46" customHeight="1" spans="1:9">
      <c r="A94" s="12">
        <v>75</v>
      </c>
      <c r="B94" s="20" t="s">
        <v>116</v>
      </c>
      <c r="C94" s="20" t="s">
        <v>117</v>
      </c>
      <c r="D94" s="12">
        <v>150</v>
      </c>
      <c r="E94" s="12" t="s">
        <v>21</v>
      </c>
      <c r="F94" s="20" t="s">
        <v>22</v>
      </c>
      <c r="G94" s="20" t="s">
        <v>23</v>
      </c>
      <c r="H94" s="20" t="s">
        <v>24</v>
      </c>
      <c r="I94" s="33"/>
    </row>
    <row r="95" ht="28" customHeight="1" spans="1:9">
      <c r="A95" s="14" t="s">
        <v>118</v>
      </c>
      <c r="B95" s="15"/>
      <c r="C95" s="16"/>
      <c r="D95" s="17">
        <f>SUM(D96:D96)</f>
        <v>400</v>
      </c>
      <c r="E95" s="18"/>
      <c r="F95" s="19"/>
      <c r="G95" s="19"/>
      <c r="H95" s="19"/>
      <c r="I95" s="31"/>
    </row>
    <row r="96" ht="46" customHeight="1" spans="1:9">
      <c r="A96" s="12">
        <v>76</v>
      </c>
      <c r="B96" s="20" t="s">
        <v>119</v>
      </c>
      <c r="C96" s="20" t="s">
        <v>120</v>
      </c>
      <c r="D96" s="35">
        <v>400</v>
      </c>
      <c r="E96" s="12" t="s">
        <v>21</v>
      </c>
      <c r="F96" s="20" t="s">
        <v>22</v>
      </c>
      <c r="G96" s="20" t="s">
        <v>23</v>
      </c>
      <c r="H96" s="20" t="s">
        <v>24</v>
      </c>
      <c r="I96" s="33"/>
    </row>
    <row r="97" ht="33" customHeight="1" spans="1:9">
      <c r="A97" s="14" t="s">
        <v>121</v>
      </c>
      <c r="B97" s="15"/>
      <c r="C97" s="16"/>
      <c r="D97" s="17">
        <v>500</v>
      </c>
      <c r="E97" s="18"/>
      <c r="F97" s="19"/>
      <c r="G97" s="19"/>
      <c r="H97" s="19"/>
      <c r="I97" s="31"/>
    </row>
    <row r="98" ht="50" customHeight="1" spans="1:9">
      <c r="A98" s="12">
        <v>77</v>
      </c>
      <c r="B98" s="20" t="s">
        <v>122</v>
      </c>
      <c r="C98" s="20" t="s">
        <v>123</v>
      </c>
      <c r="D98" s="12">
        <v>500</v>
      </c>
      <c r="E98" s="12" t="s">
        <v>21</v>
      </c>
      <c r="F98" s="20" t="s">
        <v>22</v>
      </c>
      <c r="G98" s="20" t="s">
        <v>26</v>
      </c>
      <c r="H98" s="20" t="s">
        <v>24</v>
      </c>
      <c r="I98" s="33"/>
    </row>
  </sheetData>
  <autoFilter xmlns:etc="http://www.wps.cn/officeDocument/2017/etCustomData" ref="A3:I98" etc:filterBottomFollowUsedRange="0">
    <extLst/>
  </autoFilter>
  <mergeCells count="20">
    <mergeCell ref="A1:I1"/>
    <mergeCell ref="H2:I2"/>
    <mergeCell ref="A4:C4"/>
    <mergeCell ref="A5:C5"/>
    <mergeCell ref="A10:C10"/>
    <mergeCell ref="A18:C18"/>
    <mergeCell ref="A24:C24"/>
    <mergeCell ref="A28:C28"/>
    <mergeCell ref="A41:C41"/>
    <mergeCell ref="A50:C50"/>
    <mergeCell ref="A57:C57"/>
    <mergeCell ref="A65:C65"/>
    <mergeCell ref="A73:C73"/>
    <mergeCell ref="A79:C79"/>
    <mergeCell ref="A83:C83"/>
    <mergeCell ref="A88:C88"/>
    <mergeCell ref="A91:C91"/>
    <mergeCell ref="A93:C93"/>
    <mergeCell ref="A95:C95"/>
    <mergeCell ref="A97:C97"/>
  </mergeCells>
  <pageMargins left="0.554861111111111" right="0.554861111111111" top="0.4875" bottom="0.60625" header="0.5" footer="0.5"/>
  <pageSetup paperSize="9" scale="83" fitToHeight="0" orientation="landscape" horizontalDpi="600"/>
  <headerFooter>
    <oddFooter>&amp;C第 &amp;P 页，共 &amp;N 页</oddFooter>
  </headerFooter>
  <rowBreaks count="7" manualBreakCount="7">
    <brk id="26" max="16383" man="1"/>
    <brk id="33" max="16383" man="1"/>
    <brk id="39" max="16383" man="1"/>
    <brk id="40" max="16383" man="1"/>
    <brk id="64" max="16383" man="1"/>
    <brk id="66" max="16383" man="1"/>
    <brk id="86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Company>琼海市（嘉积镇） </Company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2026-01-06T07:26:00Z</dcterms:created>
  <dcterms:modified xsi:type="dcterms:W3CDTF">2026-06-08T09:34:01Z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008254C53663434680446F23531A741D_13</vt:lpwstr>
  </property>
  <property fmtid="{D5CDD505-2E9C-101B-9397-08002B2CF9AE}" pid="3" name="KSOProductBuildVer">
    <vt:lpwstr>2052-12.8.2.18913</vt:lpwstr>
  </property>
</Properties>
</file>