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<sst xmlns="http://schemas.openxmlformats.org/spreadsheetml/2006/main" count="56" uniqueCount="44">
  <si>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附件2</t>
  </si>
  <si>
    <t>2025年第一批财政衔接资金第三次调整明细表(调增资金项目)</t>
  </si>
  <si>
    <t>序号</t>
  </si>
  <si>
    <t>项目名称</t>
  </si>
  <si>
    <t>实施单位</t>
  </si>
  <si>
    <t>调整前安排数</t>
  </si>
  <si>
    <t>本次调整数</t>
  </si>
  <si>
    <t>调整后安排数</t>
  </si>
  <si>
    <t>支出功能科目</t>
  </si>
  <si>
    <t>热点挂接（新增热点挂接）</t>
  </si>
  <si>
    <t>备注</t>
  </si>
  <si>
    <t>小计</t>
  </si>
  <si>
    <t>中央</t>
  </si>
  <si>
    <t>省级</t>
  </si>
  <si>
    <t>市级</t>
  </si>
  <si>
    <t>调增项目资金小计</t>
  </si>
  <si>
    <t>1</t>
  </si>
  <si>
    <t>会山镇绿色生态肉牛育肥养殖产业基地项目</t>
  </si>
  <si>
    <t>会山镇人民政府</t>
  </si>
  <si>
    <t>2130505-生产发展</t>
  </si>
  <si>
    <t>003003026-巩固拓展脱贫攻坚成果支出（521万元挂接20401501-中央巩固拓展脱贫攻坚成果和乡村振兴任务，123万元2041502-中央挂接少数民族发展任务）</t>
  </si>
  <si>
    <t>中央巩固拓展任务521万元，中央（少数民族任务）123万元</t>
  </si>
  <si>
    <t>2</t>
  </si>
  <si>
    <t>万泉镇蛋鸡场建设项目</t>
  </si>
  <si>
    <t>万泉镇人民政府</t>
  </si>
  <si>
    <t>003003026-巩固拓展脱贫攻坚成果支出（660万元挂接20401501-中央巩固拓展脱贫攻坚成果和乡村振兴任务，320万元挂接2041601-省级巩固拓展脱贫攻坚成果和乡村振兴任务，50万元挂接20417-市县衔接推进乡村振兴补助资金）</t>
  </si>
  <si>
    <t>3</t>
  </si>
  <si>
    <t>龙江镇深造村农产品加工存储厂房项目</t>
  </si>
  <si>
    <t>龙江镇人民政府</t>
  </si>
  <si>
    <t>003003026-巩固拓展脱贫攻坚成果支出（1000万元挂接20401501-中央巩固拓展脱贫攻坚成果和乡村振兴任务，30万元挂接20417-市县衔接推进乡村振兴补助资金）</t>
  </si>
  <si>
    <t>4</t>
  </si>
  <si>
    <t>石壁镇扶贫农产品商贸中心（农贸市场）水毁维修项目</t>
  </si>
  <si>
    <t>石壁镇人民政府</t>
  </si>
  <si>
    <t>003003026-巩固拓展脱贫攻坚成果支出（20401501-中央巩固拓展脱贫攻坚成果和乡村振兴任务）</t>
  </si>
  <si>
    <t>5</t>
  </si>
  <si>
    <t>大路镇东红居十七队、新村村委会、云满村委会硬板化建设项目</t>
  </si>
  <si>
    <t>大路镇人民政府</t>
  </si>
  <si>
    <t>2130504-农村基础设施建设</t>
  </si>
  <si>
    <t>003003026-巩固拓展脱贫攻坚成果支出（50万元挂接20401501-中央巩固拓展脱贫攻坚成果和乡村振兴任务，150万元挂接2041601-省级巩固拓展脱贫攻坚成果和乡村振兴任务）</t>
  </si>
  <si>
    <t>脱贫劳动力（监测对象）外出务工奖补项目</t>
  </si>
  <si>
    <t>嘉积镇人民政府</t>
  </si>
  <si>
    <t>2130599-其他巩固脱贫攻坚成果衔接乡村振兴支出</t>
  </si>
  <si>
    <t>003003026-巩固拓展脱贫攻坚成果支出（20401601-省级巩固拓展脱贫攻坚成果和乡村振兴任务）</t>
  </si>
  <si>
    <t>注：中央资金对应下达文号琼财农[2024]1299号，省级资金对应下达文号琼财农[2025]323号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</si>
</sst>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177" fontId="6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K11" sqref="K11"/>
    </sheetView>
  </sheetViews>
  <sheetFormatPr defaultColWidth="9" defaultRowHeight="13.5"/>
  <cols>
    <col min="1" max="1" width="5.19166666666667" customWidth="1"/>
    <col min="2" max="2" width="12.2166666666667" customWidth="1"/>
    <col min="3" max="3" width="8.94166666666667" customWidth="1"/>
    <col min="4" max="15" width="6.34166666666667" customWidth="1"/>
    <col min="16" max="16" width="11.5" customWidth="1"/>
    <col min="17" max="17" width="18.375" customWidth="1"/>
    <col min="18" max="18" width="7.3" customWidth="1"/>
  </cols>
  <sheetData>
    <row r="1" spans="1:1">
      <c r="A1" t="s">
        <v>0</v>
      </c>
    </row>
    <row r="2" ht="48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37" customHeight="1" spans="1:18">
      <c r="A3" s="4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6" t="s">
        <v>6</v>
      </c>
      <c r="I3" s="6"/>
      <c r="J3" s="6"/>
      <c r="K3" s="6"/>
      <c r="L3" s="20" t="s">
        <v>7</v>
      </c>
      <c r="M3" s="20"/>
      <c r="N3" s="20"/>
      <c r="O3" s="20"/>
      <c r="P3" s="21" t="s">
        <v>8</v>
      </c>
      <c r="Q3" s="21" t="s">
        <v>9</v>
      </c>
      <c r="R3" s="25" t="s">
        <v>10</v>
      </c>
    </row>
    <row r="4" s="1" customFormat="1" ht="37" customHeight="1" spans="1:18">
      <c r="A4" s="4"/>
      <c r="B4" s="5"/>
      <c r="C4" s="5"/>
      <c r="D4" s="5" t="s">
        <v>11</v>
      </c>
      <c r="E4" s="5" t="s">
        <v>12</v>
      </c>
      <c r="F4" s="5" t="s">
        <v>13</v>
      </c>
      <c r="G4" s="5" t="s">
        <v>14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11</v>
      </c>
      <c r="M4" s="5" t="s">
        <v>12</v>
      </c>
      <c r="N4" s="5" t="s">
        <v>13</v>
      </c>
      <c r="O4" s="5" t="s">
        <v>14</v>
      </c>
      <c r="P4" s="22"/>
      <c r="Q4" s="22"/>
      <c r="R4" s="26"/>
    </row>
    <row r="5" s="1" customFormat="1" ht="58" customHeight="1" spans="1:18">
      <c r="A5" s="4" t="s">
        <v>15</v>
      </c>
      <c r="B5" s="4"/>
      <c r="C5" s="7"/>
      <c r="D5" s="5">
        <v>122</v>
      </c>
      <c r="E5" s="5">
        <v>0</v>
      </c>
      <c r="F5" s="5">
        <v>122</v>
      </c>
      <c r="G5" s="5">
        <v>0</v>
      </c>
      <c r="H5" s="5">
        <v>76</v>
      </c>
      <c r="I5" s="5">
        <v>0</v>
      </c>
      <c r="J5" s="5">
        <v>76</v>
      </c>
      <c r="K5" s="5">
        <v>0</v>
      </c>
      <c r="L5" s="5">
        <v>198</v>
      </c>
      <c r="M5" s="5">
        <v>0</v>
      </c>
      <c r="N5" s="5">
        <v>198</v>
      </c>
      <c r="O5" s="5">
        <v>0</v>
      </c>
      <c r="P5" s="20"/>
      <c r="Q5" s="20"/>
      <c r="R5" s="27"/>
    </row>
    <row r="6" s="2" customFormat="1" ht="55" hidden="1" customHeight="1" spans="1:18">
      <c r="A6" s="8" t="s">
        <v>16</v>
      </c>
      <c r="B6" s="9" t="s">
        <v>17</v>
      </c>
      <c r="C6" s="9" t="s">
        <v>18</v>
      </c>
      <c r="D6" s="10">
        <f t="shared" ref="D6:D12" si="0">SUM(E6:G6)</f>
        <v>0</v>
      </c>
      <c r="E6" s="10">
        <v>0</v>
      </c>
      <c r="F6" s="10">
        <v>0</v>
      </c>
      <c r="G6" s="10">
        <v>0</v>
      </c>
      <c r="H6" s="10">
        <f t="shared" ref="H6:H12" si="1">SUM(I6:K6)</f>
        <v>644</v>
      </c>
      <c r="I6" s="10">
        <v>644</v>
      </c>
      <c r="J6" s="10">
        <v>0</v>
      </c>
      <c r="K6" s="10">
        <v>0</v>
      </c>
      <c r="L6" s="10">
        <f t="shared" ref="L6:L12" si="2">SUM(M6:O6)</f>
        <v>644</v>
      </c>
      <c r="M6" s="10">
        <f t="shared" ref="M6:O6" si="3">E6+I6</f>
        <v>644</v>
      </c>
      <c r="N6" s="10">
        <f t="shared" si="3"/>
        <v>0</v>
      </c>
      <c r="O6" s="10">
        <f t="shared" si="3"/>
        <v>0</v>
      </c>
      <c r="P6" s="23" t="s">
        <v>19</v>
      </c>
      <c r="Q6" s="28" t="s">
        <v>20</v>
      </c>
      <c r="R6" s="29" t="s">
        <v>21</v>
      </c>
    </row>
    <row r="7" s="2" customFormat="1" ht="55" hidden="1" customHeight="1" spans="1:18">
      <c r="A7" s="11" t="s">
        <v>22</v>
      </c>
      <c r="B7" s="12" t="s">
        <v>23</v>
      </c>
      <c r="C7" s="9" t="s">
        <v>24</v>
      </c>
      <c r="D7" s="10">
        <f t="shared" si="0"/>
        <v>410</v>
      </c>
      <c r="E7" s="10">
        <v>260</v>
      </c>
      <c r="F7" s="10">
        <v>120</v>
      </c>
      <c r="G7" s="10">
        <v>30</v>
      </c>
      <c r="H7" s="10">
        <f t="shared" si="1"/>
        <v>620</v>
      </c>
      <c r="I7" s="10">
        <v>400</v>
      </c>
      <c r="J7" s="10">
        <v>200</v>
      </c>
      <c r="K7" s="10">
        <v>20</v>
      </c>
      <c r="L7" s="10">
        <f t="shared" si="2"/>
        <v>1030</v>
      </c>
      <c r="M7" s="10">
        <f t="shared" ref="M7:O7" si="4">E7+I7</f>
        <v>660</v>
      </c>
      <c r="N7" s="10">
        <f t="shared" si="4"/>
        <v>320</v>
      </c>
      <c r="O7" s="10">
        <f t="shared" si="4"/>
        <v>50</v>
      </c>
      <c r="P7" s="23" t="s">
        <v>19</v>
      </c>
      <c r="Q7" s="28" t="s">
        <v>25</v>
      </c>
      <c r="R7" s="30"/>
    </row>
    <row r="8" s="2" customFormat="1" ht="55" hidden="1" customHeight="1" spans="1:18">
      <c r="A8" s="11" t="s">
        <v>26</v>
      </c>
      <c r="B8" s="12" t="s">
        <v>27</v>
      </c>
      <c r="C8" s="9" t="s">
        <v>28</v>
      </c>
      <c r="D8" s="10">
        <f t="shared" si="0"/>
        <v>1000</v>
      </c>
      <c r="E8" s="10">
        <v>1000</v>
      </c>
      <c r="F8" s="10">
        <v>0</v>
      </c>
      <c r="G8" s="10">
        <v>0</v>
      </c>
      <c r="H8" s="10">
        <f t="shared" si="1"/>
        <v>30</v>
      </c>
      <c r="I8" s="10">
        <v>0</v>
      </c>
      <c r="J8" s="10">
        <v>0</v>
      </c>
      <c r="K8" s="10">
        <v>30</v>
      </c>
      <c r="L8" s="10">
        <f t="shared" si="2"/>
        <v>1030</v>
      </c>
      <c r="M8" s="10">
        <f t="shared" ref="M8:O8" si="5">E8+I8</f>
        <v>1000</v>
      </c>
      <c r="N8" s="10">
        <f t="shared" si="5"/>
        <v>0</v>
      </c>
      <c r="O8" s="10">
        <f t="shared" si="5"/>
        <v>30</v>
      </c>
      <c r="P8" s="23" t="s">
        <v>19</v>
      </c>
      <c r="Q8" s="28" t="s">
        <v>29</v>
      </c>
      <c r="R8" s="30"/>
    </row>
    <row r="9" s="2" customFormat="1" ht="55" hidden="1" customHeight="1" spans="1:18">
      <c r="A9" s="11" t="s">
        <v>30</v>
      </c>
      <c r="B9" s="12" t="s">
        <v>31</v>
      </c>
      <c r="C9" s="9" t="s">
        <v>32</v>
      </c>
      <c r="D9" s="10">
        <f t="shared" si="0"/>
        <v>0</v>
      </c>
      <c r="E9" s="10">
        <v>0</v>
      </c>
      <c r="F9" s="10">
        <v>0</v>
      </c>
      <c r="G9" s="10">
        <v>0</v>
      </c>
      <c r="H9" s="10">
        <f t="shared" si="1"/>
        <v>13</v>
      </c>
      <c r="I9" s="10">
        <v>13</v>
      </c>
      <c r="J9" s="10">
        <v>0</v>
      </c>
      <c r="K9" s="10">
        <v>0</v>
      </c>
      <c r="L9" s="10">
        <f t="shared" si="2"/>
        <v>13</v>
      </c>
      <c r="M9" s="10">
        <f t="shared" ref="M9:O9" si="6">E9+I9</f>
        <v>13</v>
      </c>
      <c r="N9" s="10">
        <f t="shared" si="6"/>
        <v>0</v>
      </c>
      <c r="O9" s="10">
        <f t="shared" si="6"/>
        <v>0</v>
      </c>
      <c r="P9" s="23" t="s">
        <v>19</v>
      </c>
      <c r="Q9" s="28" t="s">
        <v>33</v>
      </c>
      <c r="R9" s="30"/>
    </row>
    <row r="10" s="2" customFormat="1" ht="55" hidden="1" customHeight="1" spans="1:18">
      <c r="A10" s="11" t="s">
        <v>34</v>
      </c>
      <c r="B10" s="13" t="s">
        <v>35</v>
      </c>
      <c r="C10" s="13" t="s">
        <v>36</v>
      </c>
      <c r="D10" s="10">
        <f t="shared" si="0"/>
        <v>100</v>
      </c>
      <c r="E10" s="10">
        <v>50</v>
      </c>
      <c r="F10" s="10">
        <v>50</v>
      </c>
      <c r="G10" s="10">
        <v>0</v>
      </c>
      <c r="H10" s="10">
        <f t="shared" si="1"/>
        <v>100</v>
      </c>
      <c r="I10" s="10">
        <v>0</v>
      </c>
      <c r="J10" s="10">
        <v>100</v>
      </c>
      <c r="K10" s="10">
        <v>0</v>
      </c>
      <c r="L10" s="10">
        <f t="shared" si="2"/>
        <v>200</v>
      </c>
      <c r="M10" s="10">
        <f t="shared" ref="M10:O10" si="7">E10+I10</f>
        <v>50</v>
      </c>
      <c r="N10" s="10">
        <f t="shared" si="7"/>
        <v>150</v>
      </c>
      <c r="O10" s="10">
        <f t="shared" si="7"/>
        <v>0</v>
      </c>
      <c r="P10" s="23" t="s">
        <v>37</v>
      </c>
      <c r="Q10" s="28" t="s">
        <v>38</v>
      </c>
      <c r="R10" s="30"/>
    </row>
    <row r="11" s="2" customFormat="1" ht="125" customHeight="1" spans="1:18">
      <c r="A11" s="14" t="s">
        <v>16</v>
      </c>
      <c r="B11" s="15" t="s">
        <v>39</v>
      </c>
      <c r="C11" s="15" t="s">
        <v>40</v>
      </c>
      <c r="D11" s="10">
        <f t="shared" si="0"/>
        <v>122</v>
      </c>
      <c r="E11" s="10">
        <v>0</v>
      </c>
      <c r="F11" s="10">
        <v>122</v>
      </c>
      <c r="G11" s="10">
        <v>0</v>
      </c>
      <c r="H11" s="10">
        <f t="shared" si="1"/>
        <v>76</v>
      </c>
      <c r="I11" s="10">
        <v>0</v>
      </c>
      <c r="J11" s="10">
        <v>76</v>
      </c>
      <c r="K11" s="10">
        <v>0</v>
      </c>
      <c r="L11" s="10">
        <f t="shared" si="2"/>
        <v>198</v>
      </c>
      <c r="M11" s="10">
        <f t="shared" ref="M11:O11" si="8">E11+I11</f>
        <v>0</v>
      </c>
      <c r="N11" s="10">
        <f t="shared" si="8"/>
        <v>198</v>
      </c>
      <c r="O11" s="10">
        <f t="shared" si="8"/>
        <v>0</v>
      </c>
      <c r="P11" s="23" t="s">
        <v>41</v>
      </c>
      <c r="Q11" s="28" t="s">
        <v>42</v>
      </c>
      <c r="R11" s="30"/>
    </row>
    <row r="12" s="2" customFormat="1" ht="13" customHeight="1" spans="1:18">
      <c r="A12" s="16"/>
      <c r="B12" s="1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4"/>
      <c r="Q12" s="31"/>
      <c r="R12" s="32"/>
    </row>
    <row r="13" spans="1:1">
      <c r="A13" s="19" t="s">
        <v>43</v>
      </c>
    </row>
  </sheetData>
  <mergeCells count="11">
    <mergeCell ref="A2:R2"/>
    <mergeCell ref="D3:G3"/>
    <mergeCell ref="H3:K3"/>
    <mergeCell ref="L3:O3"/>
    <mergeCell ref="A5:B5"/>
    <mergeCell ref="A3:A4"/>
    <mergeCell ref="B3:B4"/>
    <mergeCell ref="C3:C4"/>
    <mergeCell ref="P3:P4"/>
    <mergeCell ref="Q3:Q4"/>
    <mergeCell ref="R3:R4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</cp:lastModifiedBy>
  <dcterms:created xsi:type="dcterms:W3CDTF">2025-06-05T08:33:00Z</dcterms:created>
  <dcterms:modified xsi:type="dcterms:W3CDTF">2025-06-19T01:20:22Z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4C32F81D26C840359D7E4CD44ACC6D4F_12</vt:lpwstr>
  </property>
</Properties>
</file>